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cwong\Desktop\SLCP datasets\FINAL\UPLOAD\"/>
    </mc:Choice>
  </mc:AlternateContent>
  <xr:revisionPtr revIDLastSave="0" documentId="13_ncr:1_{476D6F04-7DCB-418A-9572-8148A0D68353}" xr6:coauthVersionLast="47" xr6:coauthVersionMax="47" xr10:uidLastSave="{00000000-0000-0000-0000-000000000000}"/>
  <bookViews>
    <workbookView xWindow="-110" yWindow="-110" windowWidth="19420" windowHeight="10420" activeTab="4" xr2:uid="{5F522C59-F8D3-4BDD-AF1D-9C25C76407F9}"/>
  </bookViews>
  <sheets>
    <sheet name="Dataset Explanation" sheetId="5" r:id="rId1"/>
    <sheet name="BC by Country" sheetId="1" r:id="rId2"/>
    <sheet name="BC by Region" sheetId="2" r:id="rId3"/>
    <sheet name="CH4 by Country" sheetId="3" r:id="rId4"/>
    <sheet name="CH4 by Region" sheetId="4" r:id="rId5"/>
  </sheets>
  <definedNames>
    <definedName name="_xlnm._FilterDatabase" localSheetId="1" hidden="1">'BC by Country'!$B$1:$B$126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4" l="1"/>
  <c r="H4" i="4"/>
  <c r="H5" i="4"/>
  <c r="H6" i="4"/>
  <c r="H2" i="4"/>
  <c r="B2" i="2"/>
  <c r="F5" i="2"/>
  <c r="E5" i="2"/>
  <c r="D2" i="2"/>
  <c r="C2" i="2"/>
  <c r="B4" i="2"/>
  <c r="E2" i="2"/>
  <c r="B5" i="2"/>
  <c r="C4" i="2"/>
  <c r="E4" i="2"/>
  <c r="D4" i="2"/>
  <c r="D5" i="2"/>
  <c r="F4" i="2"/>
  <c r="F2" i="2"/>
  <c r="C5" i="2"/>
</calcChain>
</file>

<file path=xl/sharedStrings.xml><?xml version="1.0" encoding="utf-8"?>
<sst xmlns="http://schemas.openxmlformats.org/spreadsheetml/2006/main" count="525" uniqueCount="144">
  <si>
    <t>USAID REGION</t>
  </si>
  <si>
    <t>Country</t>
  </si>
  <si>
    <t>Europe and Eurasia</t>
  </si>
  <si>
    <t>Albania</t>
  </si>
  <si>
    <t>Africa</t>
  </si>
  <si>
    <t>Angola</t>
  </si>
  <si>
    <t>Latin America and the Carribbean</t>
  </si>
  <si>
    <t>Antigua and Barbuda</t>
  </si>
  <si>
    <t>Armenia</t>
  </si>
  <si>
    <t>Azerbaijan</t>
  </si>
  <si>
    <t>Asia</t>
  </si>
  <si>
    <t>Bangladesh</t>
  </si>
  <si>
    <t>Barbados</t>
  </si>
  <si>
    <t>Belarus</t>
  </si>
  <si>
    <t>Benin</t>
  </si>
  <si>
    <t>Bosnia and Herzegovina</t>
  </si>
  <si>
    <t>Botswana</t>
  </si>
  <si>
    <t>Brazil</t>
  </si>
  <si>
    <t>Burkina Faso</t>
  </si>
  <si>
    <t>Burma</t>
  </si>
  <si>
    <t>Burundi</t>
  </si>
  <si>
    <t>Cabo Verde</t>
  </si>
  <si>
    <t>Cambodia</t>
  </si>
  <si>
    <t>Cameroon</t>
  </si>
  <si>
    <t>Central African Republic</t>
  </si>
  <si>
    <t>Chad</t>
  </si>
  <si>
    <t>Colombia</t>
  </si>
  <si>
    <t>Cote d'Ivoire</t>
  </si>
  <si>
    <t>Cuba</t>
  </si>
  <si>
    <t>Cyprus</t>
  </si>
  <si>
    <t>Democratic Republic of Congo</t>
  </si>
  <si>
    <t>Djibouti</t>
  </si>
  <si>
    <t>Dominica</t>
  </si>
  <si>
    <t>Dominican Republic</t>
  </si>
  <si>
    <t>Ecuador</t>
  </si>
  <si>
    <t>Middle East</t>
  </si>
  <si>
    <t>Egypt</t>
  </si>
  <si>
    <t>El Salvador</t>
  </si>
  <si>
    <t>Equatorial Guinea</t>
  </si>
  <si>
    <t>Eswatini</t>
  </si>
  <si>
    <t>Ethiopia</t>
  </si>
  <si>
    <t>Pacific Islands</t>
  </si>
  <si>
    <t>Fiji</t>
  </si>
  <si>
    <t>Gabon</t>
  </si>
  <si>
    <t>Gambia</t>
  </si>
  <si>
    <t>Georgia</t>
  </si>
  <si>
    <t>Ghana</t>
  </si>
  <si>
    <t>Grenada</t>
  </si>
  <si>
    <t>Guatemala</t>
  </si>
  <si>
    <t>Guinea</t>
  </si>
  <si>
    <t>Guyana</t>
  </si>
  <si>
    <t>Haiti</t>
  </si>
  <si>
    <t>Honduras</t>
  </si>
  <si>
    <t>India</t>
  </si>
  <si>
    <t>Indonesia</t>
  </si>
  <si>
    <t>Iraq</t>
  </si>
  <si>
    <t>Israel</t>
  </si>
  <si>
    <t>Jamaica</t>
  </si>
  <si>
    <t>Jordan</t>
  </si>
  <si>
    <t>Kazakhstan</t>
  </si>
  <si>
    <t>Kenya</t>
  </si>
  <si>
    <t>Kiribati</t>
  </si>
  <si>
    <t>Kyrgyz Republic</t>
  </si>
  <si>
    <t>Laos</t>
  </si>
  <si>
    <t>Lebanon</t>
  </si>
  <si>
    <t>Lesotho</t>
  </si>
  <si>
    <t>Liberia</t>
  </si>
  <si>
    <t>Libya</t>
  </si>
  <si>
    <t>Macedonia</t>
  </si>
  <si>
    <t>Madagascar</t>
  </si>
  <si>
    <t>Malawi</t>
  </si>
  <si>
    <t>Maldives</t>
  </si>
  <si>
    <t>Mali</t>
  </si>
  <si>
    <t>Marshall Islands</t>
  </si>
  <si>
    <t>Mauritania</t>
  </si>
  <si>
    <t>Mexico</t>
  </si>
  <si>
    <t>Micronesia</t>
  </si>
  <si>
    <t>Moldova</t>
  </si>
  <si>
    <t>Mongolia</t>
  </si>
  <si>
    <t>Montenegro</t>
  </si>
  <si>
    <t>Morocco</t>
  </si>
  <si>
    <t>Mozambique</t>
  </si>
  <si>
    <t>Namibia</t>
  </si>
  <si>
    <t>Nepal</t>
  </si>
  <si>
    <t>Nicaragua</t>
  </si>
  <si>
    <t>Niger</t>
  </si>
  <si>
    <t>Nigeria</t>
  </si>
  <si>
    <t>Pakistan</t>
  </si>
  <si>
    <t>Palau</t>
  </si>
  <si>
    <t>Paraguay</t>
  </si>
  <si>
    <t>Peru</t>
  </si>
  <si>
    <t>Philippines</t>
  </si>
  <si>
    <t>Republic of the Congo</t>
  </si>
  <si>
    <t>Rwanda</t>
  </si>
  <si>
    <t>Samoa</t>
  </si>
  <si>
    <t>Sao Tome and Principe</t>
  </si>
  <si>
    <t>Senegal</t>
  </si>
  <si>
    <t>Serbia</t>
  </si>
  <si>
    <t>Sierra Leone</t>
  </si>
  <si>
    <t>Solomn Islands</t>
  </si>
  <si>
    <t>Somalia</t>
  </si>
  <si>
    <t>South Africa</t>
  </si>
  <si>
    <t>South Sudan</t>
  </si>
  <si>
    <t>Sri Lanka</t>
  </si>
  <si>
    <t>St. Kitts and Nevis</t>
  </si>
  <si>
    <t>St. Lucia</t>
  </si>
  <si>
    <t>St. Vincent And Grenadines</t>
  </si>
  <si>
    <t>Sudan</t>
  </si>
  <si>
    <t>Suriname</t>
  </si>
  <si>
    <t>Syria</t>
  </si>
  <si>
    <t>Tajikistan</t>
  </si>
  <si>
    <t>Tanzania</t>
  </si>
  <si>
    <t>Thailand</t>
  </si>
  <si>
    <t>Timor-Leste</t>
  </si>
  <si>
    <t>Togo</t>
  </si>
  <si>
    <t>Tonga</t>
  </si>
  <si>
    <t>Trinidad and Tobago</t>
  </si>
  <si>
    <t>Tunisia</t>
  </si>
  <si>
    <t>Turkmenistan</t>
  </si>
  <si>
    <t>Uganda</t>
  </si>
  <si>
    <t>Ukraine</t>
  </si>
  <si>
    <t>Uzbekistan</t>
  </si>
  <si>
    <t>Vanuatu</t>
  </si>
  <si>
    <t>Venezuela</t>
  </si>
  <si>
    <t>Vietnam</t>
  </si>
  <si>
    <t>Yemen</t>
  </si>
  <si>
    <t>Zambia</t>
  </si>
  <si>
    <t>Zimbabwe</t>
  </si>
  <si>
    <t>Total (ktCH4)</t>
  </si>
  <si>
    <t>Wastewater (ktCH4)</t>
  </si>
  <si>
    <t>Solid Waste (ktCH4)</t>
  </si>
  <si>
    <t>Oil &amp; Gas (ktCH4)</t>
  </si>
  <si>
    <t>Coal (ktCH4)</t>
  </si>
  <si>
    <t>Livestock (ktCH4)</t>
  </si>
  <si>
    <t>Rice (ktCH4)</t>
  </si>
  <si>
    <t>Energy (ktC)</t>
  </si>
  <si>
    <t>Industry (ktC)</t>
  </si>
  <si>
    <t>Transportation (ktC)</t>
  </si>
  <si>
    <t>Waste (ktC)</t>
  </si>
  <si>
    <t>Total (ktC)</t>
  </si>
  <si>
    <t>Kosovo</t>
  </si>
  <si>
    <t>USAID Regions</t>
  </si>
  <si>
    <t>This data comes from A Community Emissions Data System (CEDS), see here http://www.globalchange.umd.edu/ceds/#:~:text=Change%20Research%20Institute-,A%20Community%20Emissions%20Data%20System%20(CEDS)%20for%20Historical%20Emissions,for%20economic%20and%20energy%20models.</t>
  </si>
  <si>
    <t>Also see the USAID Technical Brief Annex D for more information on this dataset, which we used for the graphs in the report. This is one of the only global datasets that provides information on black carbon and methane. This information is for 2019, reported in ktC and ktCH4.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</si>
</sst>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left"/>
    </xf>
    <xf numFmtId="164" fontId="0" fillId="0" borderId="0" xfId="0" applyNumberFormat="1"/>
    <xf numFmtId="0" fontId="1" fillId="0" borderId="0" xfId="0" applyFont="1"/>
    <xf numFmtId="0" fontId="1" fillId="0" borderId="0" xfId="0" applyFont="1" applyAlignment="1">
      <alignment horizontal="left"/>
    </xf>
    <xf numFmtId="0" fontId="0" fillId="0" borderId="0" xfId="0" applyAlignment="1">
      <alignment wrapText="1"/>
    </xf>
    <xf numFmtId="16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6FF5D-3E2A-46F5-BCB8-44748252C373}">
  <dimension ref="A1:G2"/>
  <sheetViews>
    <sheetView workbookViewId="0">
      <selection activeCell="J11" sqref="J11"/>
    </sheetView>
  </sheetViews>
  <sheetFormatPr defaultRowHeight="14.5" x14ac:dyDescent="0.35"/>
  <cols>
    <col min="7" max="7" width="32.54296875" customWidth="1"/>
  </cols>
  <sheetData>
    <row r="1" spans="1:7" ht="56.5" customHeight="1" x14ac:dyDescent="0.35">
      <c r="A1" s="5" t="s">
        <v>142</v>
      </c>
      <c r="B1" s="5"/>
      <c r="C1" s="5"/>
      <c r="D1" s="5"/>
      <c r="E1" s="5"/>
      <c r="F1" s="5"/>
      <c r="G1" s="5"/>
    </row>
    <row r="2" spans="1:7" ht="44.5" customHeight="1" x14ac:dyDescent="0.35">
      <c r="A2" s="5" t="s">
        <v>143</v>
      </c>
      <c r="B2" s="5"/>
      <c r="C2" s="5"/>
      <c r="D2" s="5"/>
      <c r="E2" s="5"/>
      <c r="F2" s="5"/>
      <c r="G2" s="5"/>
    </row>
  </sheetData>
  <mergeCells count="2">
    <mergeCell ref="A1:G1"/>
    <mergeCell ref="A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1606C-447C-48AB-8D54-6DFC79D4885F}">
  <dimension ref="A1:H127"/>
  <sheetViews>
    <sheetView workbookViewId="0">
      <pane ySplit="1" topLeftCell="A2" activePane="bottomLeft" state="frozen"/>
      <selection pane="bottomLeft" activeCell="B12" sqref="B12"/>
    </sheetView>
  </sheetViews>
  <sheetFormatPr defaultRowHeight="14.5" x14ac:dyDescent="0.35"/>
  <cols>
    <col min="1" max="1" width="26.08984375" bestFit="1" customWidth="1"/>
    <col min="2" max="2" width="28.453125" bestFit="1" customWidth="1"/>
    <col min="3" max="3" width="13.6328125" bestFit="1" customWidth="1"/>
    <col min="4" max="4" width="12" bestFit="1" customWidth="1"/>
    <col min="5" max="5" width="17.54296875" bestFit="1" customWidth="1"/>
    <col min="6" max="7" width="12" bestFit="1" customWidth="1"/>
  </cols>
  <sheetData>
    <row r="1" spans="1:7" x14ac:dyDescent="0.35">
      <c r="A1" s="3" t="s">
        <v>1</v>
      </c>
      <c r="B1" s="3" t="s">
        <v>0</v>
      </c>
      <c r="C1" s="3" t="s">
        <v>135</v>
      </c>
      <c r="D1" s="3" t="s">
        <v>136</v>
      </c>
      <c r="E1" s="3" t="s">
        <v>137</v>
      </c>
      <c r="F1" s="3" t="s">
        <v>138</v>
      </c>
      <c r="G1" s="3" t="s">
        <v>139</v>
      </c>
    </row>
    <row r="2" spans="1:7" x14ac:dyDescent="0.35">
      <c r="A2" t="s">
        <v>3</v>
      </c>
      <c r="B2" t="s">
        <v>2</v>
      </c>
      <c r="C2" s="2">
        <v>0.33432018399999996</v>
      </c>
      <c r="D2">
        <v>6.7488449999999992E-2</v>
      </c>
      <c r="E2">
        <v>0.52392776499999993</v>
      </c>
      <c r="F2">
        <v>2.0055989999999999E-2</v>
      </c>
      <c r="G2">
        <v>0.94579238899999984</v>
      </c>
    </row>
    <row r="3" spans="1:7" x14ac:dyDescent="0.35">
      <c r="A3" t="s">
        <v>5</v>
      </c>
      <c r="B3" t="s">
        <v>4</v>
      </c>
      <c r="C3" s="2">
        <v>21.010377986999998</v>
      </c>
      <c r="D3">
        <v>0.35217464199999998</v>
      </c>
      <c r="E3">
        <v>5.7563320940000002</v>
      </c>
      <c r="F3">
        <v>0.436478435</v>
      </c>
      <c r="G3">
        <v>27.555363158000002</v>
      </c>
    </row>
    <row r="4" spans="1:7" x14ac:dyDescent="0.35">
      <c r="A4" t="s">
        <v>7</v>
      </c>
      <c r="B4" t="s">
        <v>6</v>
      </c>
      <c r="C4" s="2">
        <v>1.14582E-2</v>
      </c>
      <c r="D4">
        <v>5.6213359999999993E-3</v>
      </c>
      <c r="E4">
        <v>1.1951857999999999E-2</v>
      </c>
      <c r="F4">
        <v>5.7939289999999997E-3</v>
      </c>
      <c r="G4">
        <v>3.4825322999999998E-2</v>
      </c>
    </row>
    <row r="5" spans="1:7" x14ac:dyDescent="0.35">
      <c r="A5" t="s">
        <v>8</v>
      </c>
      <c r="B5" t="s">
        <v>2</v>
      </c>
      <c r="C5" s="2">
        <v>0.46029504199999993</v>
      </c>
      <c r="D5">
        <v>1.1004027000000001E-2</v>
      </c>
      <c r="E5">
        <v>5.0777019999999999E-2</v>
      </c>
      <c r="F5">
        <v>9.0323977E-2</v>
      </c>
      <c r="G5">
        <v>0.61240006599999997</v>
      </c>
    </row>
    <row r="6" spans="1:7" x14ac:dyDescent="0.35">
      <c r="A6" t="s">
        <v>9</v>
      </c>
      <c r="B6" t="s">
        <v>2</v>
      </c>
      <c r="C6" s="2">
        <v>3.717597569</v>
      </c>
      <c r="D6">
        <v>0.11843813</v>
      </c>
      <c r="E6">
        <v>2.0018822919999999</v>
      </c>
      <c r="F6">
        <v>0.44493206000000002</v>
      </c>
      <c r="G6">
        <v>6.2828500509999996</v>
      </c>
    </row>
    <row r="7" spans="1:7" x14ac:dyDescent="0.35">
      <c r="A7" t="s">
        <v>11</v>
      </c>
      <c r="B7" t="s">
        <v>10</v>
      </c>
      <c r="C7" s="2">
        <v>36.425154553999995</v>
      </c>
      <c r="D7">
        <v>3.5781461769999998</v>
      </c>
      <c r="E7">
        <v>4.6818918319999998</v>
      </c>
      <c r="F7">
        <v>4.4073608149999997</v>
      </c>
      <c r="G7">
        <v>49.092553377999991</v>
      </c>
    </row>
    <row r="8" spans="1:7" x14ac:dyDescent="0.35">
      <c r="A8" t="s">
        <v>12</v>
      </c>
      <c r="B8" t="s">
        <v>6</v>
      </c>
      <c r="C8" s="2">
        <v>3.1890606000000002E-2</v>
      </c>
      <c r="D8">
        <v>1.6291480000000001E-2</v>
      </c>
      <c r="E8">
        <v>3.2184804999999997E-2</v>
      </c>
      <c r="F8">
        <v>1.7528444000000001E-2</v>
      </c>
      <c r="G8">
        <v>9.7895335E-2</v>
      </c>
    </row>
    <row r="9" spans="1:7" x14ac:dyDescent="0.35">
      <c r="A9" t="s">
        <v>13</v>
      </c>
      <c r="B9" t="s">
        <v>2</v>
      </c>
      <c r="C9" s="2">
        <v>3.8308756379999997</v>
      </c>
      <c r="D9">
        <v>0.32550628100000006</v>
      </c>
      <c r="E9">
        <v>4.4784351010000005</v>
      </c>
      <c r="F9">
        <v>0.22961267899999999</v>
      </c>
      <c r="G9">
        <v>8.8644296990000004</v>
      </c>
    </row>
    <row r="10" spans="1:7" x14ac:dyDescent="0.35">
      <c r="A10" t="s">
        <v>14</v>
      </c>
      <c r="B10" t="s">
        <v>4</v>
      </c>
      <c r="C10" s="2">
        <v>6.4702244579999997</v>
      </c>
      <c r="D10">
        <v>3.1498327999999999E-2</v>
      </c>
      <c r="E10">
        <v>2.8040344420000003</v>
      </c>
      <c r="F10">
        <v>0.30662010200000001</v>
      </c>
      <c r="G10">
        <v>9.6123773299999993</v>
      </c>
    </row>
    <row r="11" spans="1:7" x14ac:dyDescent="0.35">
      <c r="A11" t="s">
        <v>15</v>
      </c>
      <c r="B11" t="s">
        <v>2</v>
      </c>
      <c r="C11" s="2">
        <v>0.94496287299999993</v>
      </c>
      <c r="D11">
        <v>0.16555710800000004</v>
      </c>
      <c r="E11">
        <v>0.71982033300000003</v>
      </c>
      <c r="F11">
        <v>3.1120667000000001E-2</v>
      </c>
      <c r="G11">
        <v>1.8614609809999998</v>
      </c>
    </row>
    <row r="12" spans="1:7" x14ac:dyDescent="0.35">
      <c r="A12" t="s">
        <v>16</v>
      </c>
      <c r="B12" t="s">
        <v>4</v>
      </c>
      <c r="C12" s="2">
        <v>2.2671096290000001</v>
      </c>
      <c r="D12">
        <v>0.386759254</v>
      </c>
      <c r="E12">
        <v>1.3359657810000001</v>
      </c>
      <c r="F12">
        <v>8.7329889999999993E-2</v>
      </c>
      <c r="G12">
        <v>4.0771645540000003</v>
      </c>
    </row>
    <row r="13" spans="1:7" x14ac:dyDescent="0.35">
      <c r="A13" t="s">
        <v>17</v>
      </c>
      <c r="B13" t="s">
        <v>6</v>
      </c>
      <c r="C13" s="2">
        <v>55.008752193999996</v>
      </c>
      <c r="D13">
        <v>47.892990014999995</v>
      </c>
      <c r="E13">
        <v>40.193413695000004</v>
      </c>
      <c r="F13">
        <v>7.0982882390000004</v>
      </c>
      <c r="G13">
        <v>150.19344414299999</v>
      </c>
    </row>
    <row r="14" spans="1:7" x14ac:dyDescent="0.35">
      <c r="A14" t="s">
        <v>18</v>
      </c>
      <c r="B14" t="s">
        <v>4</v>
      </c>
      <c r="C14" s="2">
        <v>16.233933351999998</v>
      </c>
      <c r="D14">
        <v>0.46314091099999993</v>
      </c>
      <c r="E14">
        <v>0.74227901299999999</v>
      </c>
      <c r="F14">
        <v>0.49178141800000003</v>
      </c>
      <c r="G14">
        <v>17.931134693999997</v>
      </c>
    </row>
    <row r="15" spans="1:7" x14ac:dyDescent="0.35">
      <c r="A15" t="s">
        <v>19</v>
      </c>
      <c r="B15" t="s">
        <v>10</v>
      </c>
      <c r="C15" s="2">
        <v>44.376212059000004</v>
      </c>
      <c r="D15">
        <v>5.3490872759999997</v>
      </c>
      <c r="E15">
        <v>1.268782901</v>
      </c>
      <c r="F15">
        <v>1.544091069</v>
      </c>
      <c r="G15">
        <v>52.538173305000001</v>
      </c>
    </row>
    <row r="16" spans="1:7" x14ac:dyDescent="0.35">
      <c r="A16" t="s">
        <v>20</v>
      </c>
      <c r="B16" t="s">
        <v>4</v>
      </c>
      <c r="C16" s="2">
        <v>9.9604742070000007</v>
      </c>
      <c r="D16">
        <v>0.153398809</v>
      </c>
      <c r="E16">
        <v>8.4080407999999995E-2</v>
      </c>
      <c r="F16">
        <v>0.34031948499999998</v>
      </c>
      <c r="G16">
        <v>10.538272909000002</v>
      </c>
    </row>
    <row r="17" spans="1:7" x14ac:dyDescent="0.35">
      <c r="A17" t="s">
        <v>21</v>
      </c>
      <c r="B17" t="s">
        <v>4</v>
      </c>
      <c r="C17" s="2">
        <v>0.46441856800000003</v>
      </c>
      <c r="D17">
        <v>6.6687788999999997E-2</v>
      </c>
      <c r="E17">
        <v>0.17379304300000001</v>
      </c>
      <c r="F17">
        <v>9.9230169999999993E-3</v>
      </c>
      <c r="G17">
        <v>0.71482241700000004</v>
      </c>
    </row>
    <row r="18" spans="1:7" x14ac:dyDescent="0.35">
      <c r="A18" t="s">
        <v>22</v>
      </c>
      <c r="B18" t="s">
        <v>10</v>
      </c>
      <c r="C18" s="2">
        <v>9.4002273049999996</v>
      </c>
      <c r="D18">
        <v>1.7159549549999999</v>
      </c>
      <c r="E18">
        <v>2.7242519519999995</v>
      </c>
      <c r="F18">
        <v>0.80116220599999999</v>
      </c>
      <c r="G18">
        <v>14.641596417999999</v>
      </c>
    </row>
    <row r="19" spans="1:7" x14ac:dyDescent="0.35">
      <c r="A19" t="s">
        <v>23</v>
      </c>
      <c r="B19" t="s">
        <v>4</v>
      </c>
      <c r="C19" s="2">
        <v>22.483067683000002</v>
      </c>
      <c r="D19">
        <v>7.3495414999999994E-2</v>
      </c>
      <c r="E19">
        <v>2.0371757960000001</v>
      </c>
      <c r="F19">
        <v>0.79034759399999999</v>
      </c>
      <c r="G19">
        <v>25.384086488000001</v>
      </c>
    </row>
    <row r="20" spans="1:7" x14ac:dyDescent="0.35">
      <c r="A20" t="s">
        <v>24</v>
      </c>
      <c r="B20" t="s">
        <v>4</v>
      </c>
      <c r="C20" s="2">
        <v>4.2988331510000002</v>
      </c>
      <c r="D20">
        <v>9.2707188999999995E-2</v>
      </c>
      <c r="E20">
        <v>0.11070318800000001</v>
      </c>
      <c r="F20">
        <v>0.112334709</v>
      </c>
      <c r="G20">
        <v>4.6145782370000008</v>
      </c>
    </row>
    <row r="21" spans="1:7" x14ac:dyDescent="0.35">
      <c r="A21" t="s">
        <v>25</v>
      </c>
      <c r="B21" t="s">
        <v>4</v>
      </c>
      <c r="C21" s="2">
        <v>13.022319923000001</v>
      </c>
      <c r="D21">
        <v>0.23532504499999998</v>
      </c>
      <c r="E21">
        <v>0.220237669</v>
      </c>
      <c r="F21">
        <v>0.36442759000000002</v>
      </c>
      <c r="G21">
        <v>13.842310227</v>
      </c>
    </row>
    <row r="22" spans="1:7" x14ac:dyDescent="0.35">
      <c r="A22" t="s">
        <v>26</v>
      </c>
      <c r="B22" t="s">
        <v>6</v>
      </c>
      <c r="C22" s="2">
        <v>11.559205509999998</v>
      </c>
      <c r="D22">
        <v>5.8412400150000003</v>
      </c>
      <c r="E22">
        <v>7.9239981460000006</v>
      </c>
      <c r="F22">
        <v>1.5744157190000001</v>
      </c>
      <c r="G22">
        <v>26.898859389999998</v>
      </c>
    </row>
    <row r="23" spans="1:7" x14ac:dyDescent="0.35">
      <c r="A23" t="s">
        <v>27</v>
      </c>
      <c r="B23" t="s">
        <v>4</v>
      </c>
      <c r="C23" s="2">
        <v>14.952867675</v>
      </c>
      <c r="D23">
        <v>0.388284517</v>
      </c>
      <c r="E23">
        <v>2.2699358350000001</v>
      </c>
      <c r="F23">
        <v>0.449427244</v>
      </c>
      <c r="G23">
        <v>18.060515271</v>
      </c>
    </row>
    <row r="24" spans="1:7" x14ac:dyDescent="0.35">
      <c r="A24" t="s">
        <v>28</v>
      </c>
      <c r="B24" t="s">
        <v>6</v>
      </c>
      <c r="C24" s="2">
        <v>1.231440214</v>
      </c>
      <c r="D24">
        <v>3.3069628660000001</v>
      </c>
      <c r="E24">
        <v>0.47913439000000002</v>
      </c>
      <c r="F24">
        <v>0.41086563100000001</v>
      </c>
      <c r="G24">
        <v>5.4284031010000007</v>
      </c>
    </row>
    <row r="25" spans="1:7" x14ac:dyDescent="0.35">
      <c r="A25" t="s">
        <v>29</v>
      </c>
      <c r="B25" t="s">
        <v>2</v>
      </c>
      <c r="C25" s="2">
        <v>0.166528868</v>
      </c>
      <c r="D25">
        <v>0.103770454</v>
      </c>
      <c r="E25">
        <v>0.192545508</v>
      </c>
      <c r="F25">
        <v>0</v>
      </c>
      <c r="G25">
        <v>0.46284482999999998</v>
      </c>
    </row>
    <row r="26" spans="1:7" x14ac:dyDescent="0.35">
      <c r="A26" t="s">
        <v>30</v>
      </c>
      <c r="B26" t="s">
        <v>4</v>
      </c>
      <c r="C26" s="2">
        <v>69.821923870000006</v>
      </c>
      <c r="D26">
        <v>4.4901372950000003</v>
      </c>
      <c r="E26">
        <v>1.2887219360000002</v>
      </c>
      <c r="F26">
        <v>1.7475714600000001</v>
      </c>
      <c r="G26">
        <v>77.348354561000008</v>
      </c>
    </row>
    <row r="27" spans="1:7" x14ac:dyDescent="0.35">
      <c r="A27" t="s">
        <v>31</v>
      </c>
      <c r="B27" t="s">
        <v>4</v>
      </c>
      <c r="C27" s="2">
        <v>0.85275880200000009</v>
      </c>
      <c r="D27">
        <v>7.6315233999999996E-2</v>
      </c>
      <c r="E27">
        <v>0.205913238</v>
      </c>
      <c r="F27">
        <v>2.3335359E-2</v>
      </c>
      <c r="G27">
        <v>1.158322633</v>
      </c>
    </row>
    <row r="28" spans="1:7" x14ac:dyDescent="0.35">
      <c r="A28" t="s">
        <v>32</v>
      </c>
      <c r="B28" t="s">
        <v>6</v>
      </c>
      <c r="C28" s="2">
        <v>4.3138919999999997E-3</v>
      </c>
      <c r="D28">
        <v>3.106611E-3</v>
      </c>
      <c r="E28">
        <v>2.9026070000000002E-3</v>
      </c>
      <c r="F28">
        <v>4.0212210000000002E-3</v>
      </c>
      <c r="G28">
        <v>1.4344331E-2</v>
      </c>
    </row>
    <row r="29" spans="1:7" x14ac:dyDescent="0.35">
      <c r="A29" t="s">
        <v>33</v>
      </c>
      <c r="B29" t="s">
        <v>6</v>
      </c>
      <c r="C29" s="2">
        <v>2.302096004</v>
      </c>
      <c r="D29">
        <v>0.65091578399999994</v>
      </c>
      <c r="E29">
        <v>1.6215110020000001</v>
      </c>
      <c r="F29">
        <v>0.62833008199999996</v>
      </c>
      <c r="G29">
        <v>5.2028528719999994</v>
      </c>
    </row>
    <row r="30" spans="1:7" x14ac:dyDescent="0.35">
      <c r="A30" t="s">
        <v>34</v>
      </c>
      <c r="B30" t="s">
        <v>6</v>
      </c>
      <c r="C30" s="2">
        <v>2.6886423650000002</v>
      </c>
      <c r="D30">
        <v>1.17622647</v>
      </c>
      <c r="E30">
        <v>5.0551500320000002</v>
      </c>
      <c r="F30">
        <v>0.84470820400000002</v>
      </c>
      <c r="G30">
        <v>9.7647270709999994</v>
      </c>
    </row>
    <row r="31" spans="1:7" x14ac:dyDescent="0.35">
      <c r="A31" t="s">
        <v>36</v>
      </c>
      <c r="B31" t="s">
        <v>35</v>
      </c>
      <c r="C31" s="2">
        <v>8.3898834089999994</v>
      </c>
      <c r="D31">
        <v>9.1550899599999997</v>
      </c>
      <c r="E31">
        <v>36.304797208000004</v>
      </c>
      <c r="F31">
        <v>7.9831126020000003</v>
      </c>
      <c r="G31">
        <v>61.832883179</v>
      </c>
    </row>
    <row r="32" spans="1:7" x14ac:dyDescent="0.35">
      <c r="A32" t="s">
        <v>37</v>
      </c>
      <c r="B32" t="s">
        <v>6</v>
      </c>
      <c r="C32" s="2">
        <v>1.365585324</v>
      </c>
      <c r="D32">
        <v>0.53189051799999998</v>
      </c>
      <c r="E32">
        <v>0.90006207900000001</v>
      </c>
      <c r="F32">
        <v>0.37102121999999998</v>
      </c>
      <c r="G32">
        <v>3.1685591409999998</v>
      </c>
    </row>
    <row r="33" spans="1:7" x14ac:dyDescent="0.35">
      <c r="A33" t="s">
        <v>38</v>
      </c>
      <c r="B33" t="s">
        <v>4</v>
      </c>
      <c r="C33" s="2">
        <v>10.559337900999999</v>
      </c>
      <c r="D33">
        <v>8.5235942999999995E-2</v>
      </c>
      <c r="E33">
        <v>0.21574304699999999</v>
      </c>
      <c r="F33">
        <v>3.0068141999999999E-2</v>
      </c>
      <c r="G33">
        <v>10.890385032999999</v>
      </c>
    </row>
    <row r="34" spans="1:7" x14ac:dyDescent="0.35">
      <c r="A34" t="s">
        <v>39</v>
      </c>
      <c r="B34" t="s">
        <v>4</v>
      </c>
      <c r="C34" s="2">
        <v>1.2133968659999999</v>
      </c>
      <c r="D34">
        <v>0.114956486</v>
      </c>
      <c r="E34">
        <v>0.25621180899999996</v>
      </c>
      <c r="F34">
        <v>3.6579423999999999E-2</v>
      </c>
      <c r="G34">
        <v>1.6211445849999999</v>
      </c>
    </row>
    <row r="35" spans="1:7" x14ac:dyDescent="0.35">
      <c r="A35" t="s">
        <v>40</v>
      </c>
      <c r="B35" t="s">
        <v>4</v>
      </c>
      <c r="C35" s="2">
        <v>74.447767300999999</v>
      </c>
      <c r="D35">
        <v>1.9264198419999998</v>
      </c>
      <c r="E35">
        <v>6.6006244340000002</v>
      </c>
      <c r="F35">
        <v>1.6616239340000001</v>
      </c>
      <c r="G35">
        <v>84.636435511000002</v>
      </c>
    </row>
    <row r="36" spans="1:7" x14ac:dyDescent="0.35">
      <c r="A36" t="s">
        <v>42</v>
      </c>
      <c r="B36" t="s">
        <v>41</v>
      </c>
      <c r="C36" s="2">
        <v>0.20012955999999998</v>
      </c>
      <c r="D36">
        <v>9.1853475999999989E-2</v>
      </c>
      <c r="E36">
        <v>7.5712423000000001E-2</v>
      </c>
      <c r="F36">
        <v>9.4929868000000001E-2</v>
      </c>
      <c r="G36">
        <v>0.46262532700000003</v>
      </c>
    </row>
    <row r="37" spans="1:7" x14ac:dyDescent="0.35">
      <c r="A37" t="s">
        <v>43</v>
      </c>
      <c r="B37" t="s">
        <v>4</v>
      </c>
      <c r="C37" s="2">
        <v>7.6578208350000008</v>
      </c>
      <c r="D37">
        <v>3.9297850759999999</v>
      </c>
      <c r="E37">
        <v>0.68524037000000004</v>
      </c>
      <c r="F37">
        <v>2.2326714000000001E-2</v>
      </c>
      <c r="G37">
        <v>12.295172995000001</v>
      </c>
    </row>
    <row r="38" spans="1:7" x14ac:dyDescent="0.35">
      <c r="A38" t="s">
        <v>44</v>
      </c>
      <c r="B38" t="s">
        <v>4</v>
      </c>
      <c r="C38" s="2">
        <v>1.822551714</v>
      </c>
      <c r="D38">
        <v>8.2384289999999999E-2</v>
      </c>
      <c r="E38">
        <v>0.17079662800000001</v>
      </c>
      <c r="F38">
        <v>4.9021259999999997E-2</v>
      </c>
      <c r="G38">
        <v>2.1247538920000002</v>
      </c>
    </row>
    <row r="39" spans="1:7" x14ac:dyDescent="0.35">
      <c r="A39" t="s">
        <v>45</v>
      </c>
      <c r="B39" t="s">
        <v>2</v>
      </c>
      <c r="C39" s="2">
        <v>0.57925602399999998</v>
      </c>
      <c r="D39">
        <v>0.16020181100000003</v>
      </c>
      <c r="E39">
        <v>1.228059569</v>
      </c>
      <c r="F39">
        <v>0.400444093</v>
      </c>
      <c r="G39">
        <v>2.367961497</v>
      </c>
    </row>
    <row r="40" spans="1:7" x14ac:dyDescent="0.35">
      <c r="A40" t="s">
        <v>46</v>
      </c>
      <c r="B40" t="s">
        <v>4</v>
      </c>
      <c r="C40" s="2">
        <v>5.8051436999999995</v>
      </c>
      <c r="D40">
        <v>1.589129749</v>
      </c>
      <c r="E40">
        <v>4.2204281959999994</v>
      </c>
      <c r="F40">
        <v>9.9613179999999996E-2</v>
      </c>
      <c r="G40">
        <v>11.714314825000001</v>
      </c>
    </row>
    <row r="41" spans="1:7" x14ac:dyDescent="0.35">
      <c r="A41" t="s">
        <v>47</v>
      </c>
      <c r="B41" t="s">
        <v>6</v>
      </c>
      <c r="C41" s="2">
        <v>7.5137599999999995E-3</v>
      </c>
      <c r="D41">
        <v>4.893316E-3</v>
      </c>
      <c r="E41">
        <v>5.8905570000000003E-3</v>
      </c>
      <c r="F41">
        <v>1.9148419999999999E-2</v>
      </c>
      <c r="G41">
        <v>3.7446053E-2</v>
      </c>
    </row>
    <row r="42" spans="1:7" x14ac:dyDescent="0.35">
      <c r="A42" t="s">
        <v>48</v>
      </c>
      <c r="B42" t="s">
        <v>6</v>
      </c>
      <c r="C42" s="2">
        <v>28.129076341999998</v>
      </c>
      <c r="D42">
        <v>0.34827607900000002</v>
      </c>
      <c r="E42">
        <v>2.3916725259999998</v>
      </c>
      <c r="F42">
        <v>1.8920202580000001</v>
      </c>
      <c r="G42">
        <v>32.761045205000002</v>
      </c>
    </row>
    <row r="43" spans="1:7" x14ac:dyDescent="0.35">
      <c r="A43" t="s">
        <v>49</v>
      </c>
      <c r="B43" t="s">
        <v>4</v>
      </c>
      <c r="C43" s="2">
        <v>10.136203330000001</v>
      </c>
      <c r="D43">
        <v>0.51293478999999997</v>
      </c>
      <c r="E43">
        <v>1.060736729</v>
      </c>
      <c r="F43">
        <v>0.44881521699999999</v>
      </c>
      <c r="G43">
        <v>12.158690066</v>
      </c>
    </row>
    <row r="44" spans="1:7" x14ac:dyDescent="0.35">
      <c r="A44" t="s">
        <v>50</v>
      </c>
      <c r="B44" t="s">
        <v>6</v>
      </c>
      <c r="C44" s="2">
        <v>0.360355445</v>
      </c>
      <c r="D44">
        <v>3.7072307999999998E-2</v>
      </c>
      <c r="E44">
        <v>3.3544803999999998E-2</v>
      </c>
      <c r="F44">
        <v>0.302835034</v>
      </c>
      <c r="G44">
        <v>0.73380759099999993</v>
      </c>
    </row>
    <row r="45" spans="1:7" x14ac:dyDescent="0.35">
      <c r="A45" t="s">
        <v>51</v>
      </c>
      <c r="B45" t="s">
        <v>6</v>
      </c>
      <c r="C45" s="2">
        <v>7.638908936</v>
      </c>
      <c r="D45">
        <v>0.48979667500000001</v>
      </c>
      <c r="E45">
        <v>0.49057399200000001</v>
      </c>
      <c r="F45">
        <v>0.80873824000000005</v>
      </c>
      <c r="G45">
        <v>9.428017843000001</v>
      </c>
    </row>
    <row r="46" spans="1:7" x14ac:dyDescent="0.35">
      <c r="A46" t="s">
        <v>52</v>
      </c>
      <c r="B46" t="s">
        <v>6</v>
      </c>
      <c r="C46" s="2">
        <v>8.1089296540000007</v>
      </c>
      <c r="D46">
        <v>0.78472019799999992</v>
      </c>
      <c r="E46">
        <v>1.4811842740000001</v>
      </c>
      <c r="F46">
        <v>0.71037284499999998</v>
      </c>
      <c r="G46">
        <v>11.085206971000002</v>
      </c>
    </row>
    <row r="47" spans="1:7" x14ac:dyDescent="0.35">
      <c r="A47" t="s">
        <v>53</v>
      </c>
      <c r="B47" t="s">
        <v>10</v>
      </c>
      <c r="C47" s="2">
        <v>622.04777782799999</v>
      </c>
      <c r="D47">
        <v>121.39551148499999</v>
      </c>
      <c r="E47">
        <v>97.552132080999996</v>
      </c>
      <c r="F47">
        <v>35.502134589999997</v>
      </c>
      <c r="G47">
        <v>876.49755598399986</v>
      </c>
    </row>
    <row r="48" spans="1:7" x14ac:dyDescent="0.35">
      <c r="A48" t="s">
        <v>54</v>
      </c>
      <c r="B48" t="s">
        <v>10</v>
      </c>
      <c r="C48" s="2">
        <v>185.93964216599997</v>
      </c>
      <c r="D48">
        <v>32.720745619000006</v>
      </c>
      <c r="E48">
        <v>43.589344257999997</v>
      </c>
      <c r="F48">
        <v>7.007124374</v>
      </c>
      <c r="G48">
        <v>269.25685641699999</v>
      </c>
    </row>
    <row r="49" spans="1:7" x14ac:dyDescent="0.35">
      <c r="A49" t="s">
        <v>55</v>
      </c>
      <c r="B49" t="s">
        <v>35</v>
      </c>
      <c r="C49" s="2">
        <v>9.8370037809999999</v>
      </c>
      <c r="D49">
        <v>4.307930464</v>
      </c>
      <c r="E49">
        <v>14.56367077</v>
      </c>
      <c r="F49">
        <v>1.0218060470000001</v>
      </c>
      <c r="G49">
        <v>29.730411062000002</v>
      </c>
    </row>
    <row r="50" spans="1:7" x14ac:dyDescent="0.35">
      <c r="A50" t="s">
        <v>56</v>
      </c>
      <c r="B50" t="s">
        <v>35</v>
      </c>
      <c r="C50" s="2">
        <v>0.11982736800000002</v>
      </c>
      <c r="D50">
        <v>0.24377475399999998</v>
      </c>
      <c r="E50">
        <v>9.7320872329999997</v>
      </c>
      <c r="F50">
        <v>2.0416262000000001E-2</v>
      </c>
      <c r="G50">
        <v>10.116105616999999</v>
      </c>
    </row>
    <row r="51" spans="1:7" x14ac:dyDescent="0.35">
      <c r="A51" t="s">
        <v>57</v>
      </c>
      <c r="B51" t="s">
        <v>6</v>
      </c>
      <c r="C51" s="2">
        <v>0.61404784599999995</v>
      </c>
      <c r="D51">
        <v>0.21839223200000002</v>
      </c>
      <c r="E51">
        <v>0.40506673599999998</v>
      </c>
      <c r="F51">
        <v>3.2589132999999999E-2</v>
      </c>
      <c r="G51">
        <v>1.2700959470000002</v>
      </c>
    </row>
    <row r="52" spans="1:7" x14ac:dyDescent="0.35">
      <c r="A52" t="s">
        <v>58</v>
      </c>
      <c r="B52" t="s">
        <v>35</v>
      </c>
      <c r="C52" s="2">
        <v>0.28569839499999999</v>
      </c>
      <c r="D52">
        <v>0.74688514800000005</v>
      </c>
      <c r="E52">
        <v>5.16111685</v>
      </c>
      <c r="F52">
        <v>0.18696892800000001</v>
      </c>
      <c r="G52">
        <v>6.3806693210000001</v>
      </c>
    </row>
    <row r="53" spans="1:7" x14ac:dyDescent="0.35">
      <c r="A53" t="s">
        <v>59</v>
      </c>
      <c r="B53" t="s">
        <v>10</v>
      </c>
      <c r="C53" s="2">
        <v>11.297877827999999</v>
      </c>
      <c r="D53">
        <v>7.040595078</v>
      </c>
      <c r="E53">
        <v>1.6035121920000002</v>
      </c>
      <c r="F53">
        <v>0.49752578400000003</v>
      </c>
      <c r="G53">
        <v>20.439510882</v>
      </c>
    </row>
    <row r="54" spans="1:7" x14ac:dyDescent="0.35">
      <c r="A54" t="s">
        <v>60</v>
      </c>
      <c r="B54" t="s">
        <v>4</v>
      </c>
      <c r="C54" s="2">
        <v>33.328782872999994</v>
      </c>
      <c r="D54">
        <v>1.041787174</v>
      </c>
      <c r="E54">
        <v>6.2423422919999991</v>
      </c>
      <c r="F54">
        <v>0.74721009800000004</v>
      </c>
      <c r="G54">
        <v>41.360122436999987</v>
      </c>
    </row>
    <row r="55" spans="1:7" x14ac:dyDescent="0.35">
      <c r="A55" t="s">
        <v>61</v>
      </c>
      <c r="B55" t="s">
        <v>41</v>
      </c>
      <c r="C55" s="2">
        <v>2.3521048999999999E-2</v>
      </c>
      <c r="D55">
        <v>4.9768590000000001E-3</v>
      </c>
      <c r="E55">
        <v>4.0096920000000005E-3</v>
      </c>
      <c r="F55">
        <v>1.1069539E-2</v>
      </c>
      <c r="G55">
        <v>4.3577139000000001E-2</v>
      </c>
    </row>
    <row r="56" spans="1:7" x14ac:dyDescent="0.35">
      <c r="A56" s="1" t="s">
        <v>140</v>
      </c>
      <c r="B56" t="s">
        <v>2</v>
      </c>
      <c r="C56" s="2">
        <v>1.187666329</v>
      </c>
      <c r="D56">
        <v>0.19121723099999996</v>
      </c>
      <c r="E56">
        <v>0.209705003</v>
      </c>
      <c r="F56">
        <v>0</v>
      </c>
      <c r="G56">
        <v>1.5885885630000001</v>
      </c>
    </row>
    <row r="57" spans="1:7" x14ac:dyDescent="0.35">
      <c r="A57" t="s">
        <v>62</v>
      </c>
      <c r="B57" t="s">
        <v>10</v>
      </c>
      <c r="C57" s="2">
        <v>2.3966626020000001</v>
      </c>
      <c r="D57">
        <v>8.9432744999999994E-2</v>
      </c>
      <c r="E57">
        <v>1.3016776649999999</v>
      </c>
      <c r="F57">
        <v>0.20145292000000001</v>
      </c>
      <c r="G57">
        <v>3.9892259319999996</v>
      </c>
    </row>
    <row r="58" spans="1:7" x14ac:dyDescent="0.35">
      <c r="A58" t="s">
        <v>63</v>
      </c>
      <c r="B58" t="s">
        <v>10</v>
      </c>
      <c r="C58" s="2">
        <v>1.5801973469999999</v>
      </c>
      <c r="D58">
        <v>0.32009184699999998</v>
      </c>
      <c r="E58">
        <v>0.12236409600000001</v>
      </c>
      <c r="F58">
        <v>0.32905148400000001</v>
      </c>
      <c r="G58">
        <v>2.3517047739999999</v>
      </c>
    </row>
    <row r="59" spans="1:7" x14ac:dyDescent="0.35">
      <c r="A59" t="s">
        <v>64</v>
      </c>
      <c r="B59" t="s">
        <v>35</v>
      </c>
      <c r="C59" s="2">
        <v>0.32899077200000004</v>
      </c>
      <c r="D59">
        <v>3.5429299999999997E-2</v>
      </c>
      <c r="E59">
        <v>3.3098658670000001</v>
      </c>
      <c r="F59">
        <v>0.22043813400000001</v>
      </c>
      <c r="G59">
        <v>3.8947240730000003</v>
      </c>
    </row>
    <row r="60" spans="1:7" x14ac:dyDescent="0.35">
      <c r="A60" t="s">
        <v>65</v>
      </c>
      <c r="B60" t="s">
        <v>4</v>
      </c>
      <c r="C60" s="2">
        <v>1.9354726060000003</v>
      </c>
      <c r="D60">
        <v>0.14827843200000002</v>
      </c>
      <c r="E60">
        <v>0.23950230700000003</v>
      </c>
      <c r="F60">
        <v>5.5276779999999998E-2</v>
      </c>
      <c r="G60">
        <v>2.3785301250000002</v>
      </c>
    </row>
    <row r="61" spans="1:7" x14ac:dyDescent="0.35">
      <c r="A61" t="s">
        <v>66</v>
      </c>
      <c r="B61" t="s">
        <v>4</v>
      </c>
      <c r="C61" s="2">
        <v>3.3152900660000002</v>
      </c>
      <c r="D61">
        <v>0.17362051000000003</v>
      </c>
      <c r="E61">
        <v>0.35208070799999996</v>
      </c>
      <c r="F61">
        <v>0.15689888399999999</v>
      </c>
      <c r="G61">
        <v>3.9978901680000001</v>
      </c>
    </row>
    <row r="62" spans="1:7" x14ac:dyDescent="0.35">
      <c r="A62" t="s">
        <v>67</v>
      </c>
      <c r="B62" t="s">
        <v>35</v>
      </c>
      <c r="C62" s="2">
        <v>3.6725166530000002</v>
      </c>
      <c r="D62">
        <v>3.315601E-2</v>
      </c>
      <c r="E62">
        <v>6.8544204180000001</v>
      </c>
      <c r="F62">
        <v>0.159018296</v>
      </c>
      <c r="G62">
        <v>10.719111376999999</v>
      </c>
    </row>
    <row r="63" spans="1:7" x14ac:dyDescent="0.35">
      <c r="A63" t="s">
        <v>68</v>
      </c>
      <c r="B63" t="s">
        <v>2</v>
      </c>
      <c r="C63" s="2">
        <v>0.35480108500000002</v>
      </c>
      <c r="D63">
        <v>9.6092869999999997E-2</v>
      </c>
      <c r="E63">
        <v>0.15524368899999999</v>
      </c>
      <c r="F63">
        <v>1.4368588E-2</v>
      </c>
      <c r="G63">
        <v>0.62050623199999999</v>
      </c>
    </row>
    <row r="64" spans="1:7" x14ac:dyDescent="0.35">
      <c r="A64" t="s">
        <v>69</v>
      </c>
      <c r="B64" t="s">
        <v>4</v>
      </c>
      <c r="C64" s="2">
        <v>21.601380168999999</v>
      </c>
      <c r="D64">
        <v>0.53339036200000001</v>
      </c>
      <c r="E64">
        <v>0.79811348999999998</v>
      </c>
      <c r="F64">
        <v>1.041920051</v>
      </c>
      <c r="G64">
        <v>23.974804071999998</v>
      </c>
    </row>
    <row r="65" spans="1:7" x14ac:dyDescent="0.35">
      <c r="A65" t="s">
        <v>70</v>
      </c>
      <c r="B65" t="s">
        <v>4</v>
      </c>
      <c r="C65" s="2">
        <v>15.172147524000001</v>
      </c>
      <c r="D65">
        <v>0.32446581899999993</v>
      </c>
      <c r="E65">
        <v>0.35507605900000005</v>
      </c>
      <c r="F65">
        <v>0.48247632899999998</v>
      </c>
      <c r="G65">
        <v>16.334165731000002</v>
      </c>
    </row>
    <row r="66" spans="1:7" x14ac:dyDescent="0.35">
      <c r="A66" t="s">
        <v>71</v>
      </c>
      <c r="B66" t="s">
        <v>10</v>
      </c>
      <c r="C66" s="2">
        <v>0.13164840999999999</v>
      </c>
      <c r="D66">
        <v>9.9562388000000002E-2</v>
      </c>
      <c r="E66">
        <v>0.30930640500000001</v>
      </c>
      <c r="F66">
        <v>4.9006546999999998E-2</v>
      </c>
      <c r="G66">
        <v>0.58952375000000001</v>
      </c>
    </row>
    <row r="67" spans="1:7" x14ac:dyDescent="0.35">
      <c r="A67" t="s">
        <v>72</v>
      </c>
      <c r="B67" t="s">
        <v>4</v>
      </c>
      <c r="C67" s="2">
        <v>16.003662289000001</v>
      </c>
      <c r="D67">
        <v>0.36729009400000001</v>
      </c>
      <c r="E67">
        <v>0.48397155299999994</v>
      </c>
      <c r="F67">
        <v>0.55088059700000003</v>
      </c>
      <c r="G67">
        <v>17.405804533000001</v>
      </c>
    </row>
    <row r="68" spans="1:7" x14ac:dyDescent="0.35">
      <c r="A68" t="s">
        <v>73</v>
      </c>
      <c r="B68" t="s">
        <v>41</v>
      </c>
      <c r="C68" s="2">
        <v>1.1237586000000001E-2</v>
      </c>
      <c r="D68">
        <v>8.4598659999999999E-3</v>
      </c>
      <c r="E68">
        <v>1.2576452E-2</v>
      </c>
      <c r="F68">
        <v>4.6658200000000002E-3</v>
      </c>
      <c r="G68">
        <v>3.6939724E-2</v>
      </c>
    </row>
    <row r="69" spans="1:7" x14ac:dyDescent="0.35">
      <c r="A69" t="s">
        <v>74</v>
      </c>
      <c r="B69" t="s">
        <v>4</v>
      </c>
      <c r="C69" s="2">
        <v>3.2717542319999997</v>
      </c>
      <c r="D69">
        <v>0.348211192</v>
      </c>
      <c r="E69">
        <v>0.86297225399999988</v>
      </c>
      <c r="F69">
        <v>0.103425419</v>
      </c>
      <c r="G69">
        <v>4.5863630969999996</v>
      </c>
    </row>
    <row r="70" spans="1:7" x14ac:dyDescent="0.35">
      <c r="A70" t="s">
        <v>75</v>
      </c>
      <c r="B70" t="s">
        <v>6</v>
      </c>
      <c r="C70" s="2">
        <v>35.393554612000003</v>
      </c>
      <c r="D70">
        <v>4.0314252789999996</v>
      </c>
      <c r="E70">
        <v>18.303181390999999</v>
      </c>
      <c r="F70">
        <v>4.0267341779999999</v>
      </c>
      <c r="G70">
        <v>61.75489546</v>
      </c>
    </row>
    <row r="71" spans="1:7" x14ac:dyDescent="0.35">
      <c r="A71" t="s">
        <v>76</v>
      </c>
      <c r="B71" t="s">
        <v>41</v>
      </c>
      <c r="C71" s="2">
        <v>2.4483281999999999E-2</v>
      </c>
      <c r="D71">
        <v>1.3968509E-2</v>
      </c>
      <c r="E71">
        <v>1.1557348E-2</v>
      </c>
      <c r="F71">
        <v>1.3524678E-2</v>
      </c>
      <c r="G71">
        <v>6.3533817000000006E-2</v>
      </c>
    </row>
    <row r="72" spans="1:7" x14ac:dyDescent="0.35">
      <c r="A72" t="s">
        <v>77</v>
      </c>
      <c r="B72" t="s">
        <v>2</v>
      </c>
      <c r="C72" s="2">
        <v>1.1313186399999999</v>
      </c>
      <c r="D72">
        <v>2.5195473999999999E-2</v>
      </c>
      <c r="E72">
        <v>1.011788892</v>
      </c>
      <c r="F72">
        <v>0.181590377</v>
      </c>
      <c r="G72">
        <v>2.3498933829999999</v>
      </c>
    </row>
    <row r="73" spans="1:7" x14ac:dyDescent="0.35">
      <c r="A73" t="s">
        <v>78</v>
      </c>
      <c r="B73" t="s">
        <v>10</v>
      </c>
      <c r="C73" s="2">
        <v>2.9644934670000005</v>
      </c>
      <c r="D73">
        <v>1.757596618</v>
      </c>
      <c r="E73">
        <v>0.52667216000000006</v>
      </c>
      <c r="F73">
        <v>7.4434159E-2</v>
      </c>
      <c r="G73">
        <v>5.3231964040000008</v>
      </c>
    </row>
    <row r="74" spans="1:7" x14ac:dyDescent="0.35">
      <c r="A74" t="s">
        <v>79</v>
      </c>
      <c r="B74" t="s">
        <v>2</v>
      </c>
      <c r="C74" s="2">
        <v>0.47762674299999996</v>
      </c>
      <c r="D74">
        <v>0.10353471</v>
      </c>
      <c r="E74">
        <v>0.114327928</v>
      </c>
      <c r="F74">
        <v>4.9543709999999999E-3</v>
      </c>
      <c r="G74">
        <v>0.70044375199999998</v>
      </c>
    </row>
    <row r="75" spans="1:7" x14ac:dyDescent="0.35">
      <c r="A75" t="s">
        <v>80</v>
      </c>
      <c r="B75" t="s">
        <v>35</v>
      </c>
      <c r="C75" s="2">
        <v>13.893463982</v>
      </c>
      <c r="D75">
        <v>0.9004181630000001</v>
      </c>
      <c r="E75">
        <v>20.887842338000002</v>
      </c>
      <c r="F75">
        <v>1.8213817800000001</v>
      </c>
      <c r="G75">
        <v>37.503106263000006</v>
      </c>
    </row>
    <row r="76" spans="1:7" x14ac:dyDescent="0.35">
      <c r="A76" t="s">
        <v>81</v>
      </c>
      <c r="B76" t="s">
        <v>4</v>
      </c>
      <c r="C76" s="2">
        <v>7.7566352710000004</v>
      </c>
      <c r="D76">
        <v>0.34525003100000001</v>
      </c>
      <c r="E76">
        <v>3.12337562</v>
      </c>
      <c r="F76">
        <v>0.189445488</v>
      </c>
      <c r="G76">
        <v>11.414706410000001</v>
      </c>
    </row>
    <row r="77" spans="1:7" x14ac:dyDescent="0.35">
      <c r="A77" t="s">
        <v>82</v>
      </c>
      <c r="B77" t="s">
        <v>4</v>
      </c>
      <c r="C77" s="2">
        <v>1.521385201</v>
      </c>
      <c r="D77">
        <v>0.44114998400000005</v>
      </c>
      <c r="E77">
        <v>1.1256545329999998</v>
      </c>
      <c r="F77">
        <v>5.4088272999999999E-2</v>
      </c>
      <c r="G77">
        <v>3.1422779909999998</v>
      </c>
    </row>
    <row r="78" spans="1:7" x14ac:dyDescent="0.35">
      <c r="A78" t="s">
        <v>83</v>
      </c>
      <c r="B78" t="s">
        <v>10</v>
      </c>
      <c r="C78" s="2">
        <v>36.623280514000001</v>
      </c>
      <c r="D78">
        <v>1.5060261319999999</v>
      </c>
      <c r="E78">
        <v>2.8354721710000002</v>
      </c>
      <c r="F78">
        <v>0.223193223</v>
      </c>
      <c r="G78">
        <v>41.187972040000005</v>
      </c>
    </row>
    <row r="79" spans="1:7" x14ac:dyDescent="0.35">
      <c r="A79" t="s">
        <v>84</v>
      </c>
      <c r="B79" t="s">
        <v>6</v>
      </c>
      <c r="C79" s="2">
        <v>4.7068596530000004</v>
      </c>
      <c r="D79">
        <v>0.29906378699999997</v>
      </c>
      <c r="E79">
        <v>0.74944263</v>
      </c>
      <c r="F79">
        <v>0.37336628700000002</v>
      </c>
      <c r="G79">
        <v>6.1287323569999996</v>
      </c>
    </row>
    <row r="80" spans="1:7" x14ac:dyDescent="0.35">
      <c r="A80" t="s">
        <v>85</v>
      </c>
      <c r="B80" t="s">
        <v>4</v>
      </c>
      <c r="C80" s="2">
        <v>8.7814162539999998</v>
      </c>
      <c r="D80">
        <v>0.14598327999999999</v>
      </c>
      <c r="E80">
        <v>0.75356387300000005</v>
      </c>
      <c r="F80">
        <v>0.52478585600000005</v>
      </c>
      <c r="G80">
        <v>10.205749263</v>
      </c>
    </row>
    <row r="81" spans="1:7" x14ac:dyDescent="0.35">
      <c r="A81" t="s">
        <v>86</v>
      </c>
      <c r="B81" t="s">
        <v>4</v>
      </c>
      <c r="C81" s="2">
        <v>176.97765717000001</v>
      </c>
      <c r="D81">
        <v>5.2303063929999993</v>
      </c>
      <c r="E81">
        <v>13.701831141000001</v>
      </c>
      <c r="F81">
        <v>5.1404618449999999</v>
      </c>
      <c r="G81">
        <v>201.05025654900004</v>
      </c>
    </row>
    <row r="82" spans="1:7" x14ac:dyDescent="0.35">
      <c r="A82" t="s">
        <v>87</v>
      </c>
      <c r="B82" t="s">
        <v>10</v>
      </c>
      <c r="C82" s="2">
        <v>120.97742415799999</v>
      </c>
      <c r="D82">
        <v>17.987132893999998</v>
      </c>
      <c r="E82">
        <v>14.581731202</v>
      </c>
      <c r="F82">
        <v>9.7254099400000005</v>
      </c>
      <c r="G82">
        <v>163.27169819399998</v>
      </c>
    </row>
    <row r="83" spans="1:7" x14ac:dyDescent="0.35">
      <c r="A83" t="s">
        <v>88</v>
      </c>
      <c r="B83" t="s">
        <v>41</v>
      </c>
      <c r="C83" s="2">
        <v>7.7064689999999996E-3</v>
      </c>
      <c r="D83">
        <v>1.781864E-2</v>
      </c>
      <c r="E83">
        <v>2.7398700000000002E-2</v>
      </c>
      <c r="F83">
        <v>1.249677E-3</v>
      </c>
      <c r="G83">
        <v>5.4173486E-2</v>
      </c>
    </row>
    <row r="84" spans="1:7" x14ac:dyDescent="0.35">
      <c r="A84" t="s">
        <v>89</v>
      </c>
      <c r="B84" t="s">
        <v>6</v>
      </c>
      <c r="C84" s="2">
        <v>4.4719233869999995</v>
      </c>
      <c r="D84">
        <v>1.7586808530000002</v>
      </c>
      <c r="E84">
        <v>2.6573955470000001</v>
      </c>
      <c r="F84">
        <v>9.1497143000000003E-2</v>
      </c>
      <c r="G84">
        <v>8.9794969299999998</v>
      </c>
    </row>
    <row r="85" spans="1:7" x14ac:dyDescent="0.35">
      <c r="A85" t="s">
        <v>90</v>
      </c>
      <c r="B85" t="s">
        <v>6</v>
      </c>
      <c r="C85" s="2">
        <v>8.7211416260000014</v>
      </c>
      <c r="D85">
        <v>1.3558499589999999</v>
      </c>
      <c r="E85">
        <v>7.7101455830000001</v>
      </c>
      <c r="F85">
        <v>1.3752168769999999</v>
      </c>
      <c r="G85">
        <v>19.162354045000001</v>
      </c>
    </row>
    <row r="86" spans="1:7" x14ac:dyDescent="0.35">
      <c r="A86" t="s">
        <v>91</v>
      </c>
      <c r="B86" t="s">
        <v>10</v>
      </c>
      <c r="C86" s="2">
        <v>18.942342419999999</v>
      </c>
      <c r="D86">
        <v>6.3356304809999999</v>
      </c>
      <c r="E86">
        <v>14.72402329</v>
      </c>
      <c r="F86">
        <v>2.6757109400000001</v>
      </c>
      <c r="G86">
        <v>42.677707130999998</v>
      </c>
    </row>
    <row r="87" spans="1:7" x14ac:dyDescent="0.35">
      <c r="A87" t="s">
        <v>92</v>
      </c>
      <c r="B87" t="s">
        <v>4</v>
      </c>
      <c r="C87" s="2">
        <v>5.4895736660000001</v>
      </c>
      <c r="D87">
        <v>7.5740963999999994E-2</v>
      </c>
      <c r="E87">
        <v>0.966942682</v>
      </c>
      <c r="F87">
        <v>7.6477085E-2</v>
      </c>
      <c r="G87">
        <v>6.6087343970000001</v>
      </c>
    </row>
    <row r="88" spans="1:7" x14ac:dyDescent="0.35">
      <c r="A88" t="s">
        <v>93</v>
      </c>
      <c r="B88" t="s">
        <v>4</v>
      </c>
      <c r="C88" s="2">
        <v>9.7610716340000003</v>
      </c>
      <c r="D88">
        <v>0.21261891199999999</v>
      </c>
      <c r="E88">
        <v>0.26002638299999997</v>
      </c>
      <c r="F88">
        <v>0.350289566</v>
      </c>
      <c r="G88">
        <v>10.584006495000001</v>
      </c>
    </row>
    <row r="89" spans="1:7" x14ac:dyDescent="0.35">
      <c r="A89" t="s">
        <v>94</v>
      </c>
      <c r="B89" t="s">
        <v>41</v>
      </c>
      <c r="C89" s="2">
        <v>4.2876430999999993E-2</v>
      </c>
      <c r="D89">
        <v>1.8339332E-2</v>
      </c>
      <c r="E89">
        <v>1.5095312E-2</v>
      </c>
      <c r="F89">
        <v>2.5481299999999998E-2</v>
      </c>
      <c r="G89">
        <v>0.10179237499999999</v>
      </c>
    </row>
    <row r="90" spans="1:7" x14ac:dyDescent="0.35">
      <c r="A90" t="s">
        <v>95</v>
      </c>
      <c r="B90" t="s">
        <v>6</v>
      </c>
      <c r="C90" s="2">
        <v>0.178270398</v>
      </c>
      <c r="D90">
        <v>1.6832896999999999E-2</v>
      </c>
      <c r="E90">
        <v>4.1950042999999999E-2</v>
      </c>
      <c r="F90">
        <v>6.071178E-3</v>
      </c>
      <c r="G90">
        <v>0.24312451600000001</v>
      </c>
    </row>
    <row r="91" spans="1:7" x14ac:dyDescent="0.35">
      <c r="A91" t="s">
        <v>96</v>
      </c>
      <c r="B91" t="s">
        <v>4</v>
      </c>
      <c r="C91" s="2">
        <v>4.1382736119999999</v>
      </c>
      <c r="D91">
        <v>0.134286181</v>
      </c>
      <c r="E91">
        <v>3.174527184</v>
      </c>
      <c r="F91">
        <v>0.413247378</v>
      </c>
      <c r="G91">
        <v>7.860334355</v>
      </c>
    </row>
    <row r="92" spans="1:7" x14ac:dyDescent="0.35">
      <c r="A92" t="s">
        <v>97</v>
      </c>
      <c r="B92" t="s">
        <v>2</v>
      </c>
      <c r="C92" s="2">
        <v>3.4997835959999999</v>
      </c>
      <c r="D92">
        <v>0.41124009299999997</v>
      </c>
      <c r="E92">
        <v>0.92925084499999999</v>
      </c>
      <c r="F92">
        <v>4.8435222999999999E-2</v>
      </c>
      <c r="G92">
        <v>4.888709757</v>
      </c>
    </row>
    <row r="93" spans="1:7" x14ac:dyDescent="0.35">
      <c r="A93" t="s">
        <v>98</v>
      </c>
      <c r="B93" t="s">
        <v>4</v>
      </c>
      <c r="C93" s="2">
        <v>5.742360119999999</v>
      </c>
      <c r="D93">
        <v>0.17791169500000001</v>
      </c>
      <c r="E93">
        <v>0.304137775</v>
      </c>
      <c r="F93">
        <v>0.14230447399999999</v>
      </c>
      <c r="G93">
        <v>6.3667140639999991</v>
      </c>
    </row>
    <row r="94" spans="1:7" x14ac:dyDescent="0.35">
      <c r="A94" t="s">
        <v>99</v>
      </c>
      <c r="B94" t="s">
        <v>41</v>
      </c>
      <c r="C94" s="2">
        <v>0.119251354</v>
      </c>
      <c r="D94">
        <v>1.6196053999999998E-2</v>
      </c>
      <c r="E94">
        <v>1.273667E-2</v>
      </c>
      <c r="F94">
        <v>0</v>
      </c>
      <c r="G94">
        <v>0.148184078</v>
      </c>
    </row>
    <row r="95" spans="1:7" x14ac:dyDescent="0.35">
      <c r="A95" t="s">
        <v>100</v>
      </c>
      <c r="B95" t="s">
        <v>4</v>
      </c>
      <c r="C95" s="2">
        <v>9.3249296790000002</v>
      </c>
      <c r="D95">
        <v>0.20146250300000001</v>
      </c>
      <c r="E95">
        <v>0.25060760600000004</v>
      </c>
      <c r="F95">
        <v>0.41234162899999999</v>
      </c>
      <c r="G95">
        <v>10.189341417000001</v>
      </c>
    </row>
    <row r="96" spans="1:7" x14ac:dyDescent="0.35">
      <c r="A96" t="s">
        <v>101</v>
      </c>
      <c r="B96" t="s">
        <v>4</v>
      </c>
      <c r="C96" s="2">
        <v>62.363430584000007</v>
      </c>
      <c r="D96">
        <v>8.7751206619999991</v>
      </c>
      <c r="E96">
        <v>25.916752591999998</v>
      </c>
      <c r="F96">
        <v>4.213080959</v>
      </c>
      <c r="G96">
        <v>101.268384797</v>
      </c>
    </row>
    <row r="97" spans="1:7" x14ac:dyDescent="0.35">
      <c r="A97" t="s">
        <v>102</v>
      </c>
      <c r="B97" t="s">
        <v>4</v>
      </c>
      <c r="C97" s="2">
        <v>6.045995457000001</v>
      </c>
      <c r="D97">
        <v>3.3266287999999998E-2</v>
      </c>
      <c r="E97">
        <v>0.29481547000000002</v>
      </c>
      <c r="F97">
        <v>0</v>
      </c>
      <c r="G97">
        <v>6.3740772150000007</v>
      </c>
    </row>
    <row r="98" spans="1:7" x14ac:dyDescent="0.35">
      <c r="A98" t="s">
        <v>103</v>
      </c>
      <c r="B98" t="s">
        <v>10</v>
      </c>
      <c r="C98" s="2">
        <v>10.657198523</v>
      </c>
      <c r="D98">
        <v>2.76167966</v>
      </c>
      <c r="E98">
        <v>5.0674382260000002</v>
      </c>
      <c r="F98">
        <v>7.8045258400000002</v>
      </c>
      <c r="G98">
        <v>26.290842249000001</v>
      </c>
    </row>
    <row r="99" spans="1:7" x14ac:dyDescent="0.35">
      <c r="A99" t="s">
        <v>104</v>
      </c>
      <c r="B99" t="s">
        <v>6</v>
      </c>
      <c r="C99" s="2">
        <v>8.6174899999999985E-3</v>
      </c>
      <c r="D99">
        <v>3.8726350000000001E-3</v>
      </c>
      <c r="E99">
        <v>9.5615270000000002E-3</v>
      </c>
      <c r="F99">
        <v>2.0207930999999998E-2</v>
      </c>
      <c r="G99">
        <v>4.2259582999999996E-2</v>
      </c>
    </row>
    <row r="100" spans="1:7" x14ac:dyDescent="0.35">
      <c r="A100" t="s">
        <v>105</v>
      </c>
      <c r="B100" t="s">
        <v>6</v>
      </c>
      <c r="C100" s="2">
        <v>1.2519117999999999E-2</v>
      </c>
      <c r="D100">
        <v>8.3628469999999996E-3</v>
      </c>
      <c r="E100">
        <v>9.4761040000000008E-3</v>
      </c>
      <c r="F100">
        <v>6.4390198999999995E-2</v>
      </c>
      <c r="G100">
        <v>9.4748267999999997E-2</v>
      </c>
    </row>
    <row r="101" spans="1:7" x14ac:dyDescent="0.35">
      <c r="A101" t="s">
        <v>106</v>
      </c>
      <c r="B101" t="s">
        <v>6</v>
      </c>
      <c r="C101" s="2">
        <v>7.3292229999999993E-3</v>
      </c>
      <c r="D101">
        <v>4.8951030000000005E-3</v>
      </c>
      <c r="E101">
        <v>5.5490660000000001E-3</v>
      </c>
      <c r="F101">
        <v>1.0412037000000001E-2</v>
      </c>
      <c r="G101">
        <v>2.8185428999999998E-2</v>
      </c>
    </row>
    <row r="102" spans="1:7" x14ac:dyDescent="0.35">
      <c r="A102" t="s">
        <v>107</v>
      </c>
      <c r="B102" t="s">
        <v>4</v>
      </c>
      <c r="C102" s="2">
        <v>20.974812474</v>
      </c>
      <c r="D102">
        <v>1.4006897199999999</v>
      </c>
      <c r="E102">
        <v>9.8535124770000007</v>
      </c>
      <c r="F102">
        <v>2.015385652</v>
      </c>
      <c r="G102">
        <v>34.244400323000001</v>
      </c>
    </row>
    <row r="103" spans="1:7" x14ac:dyDescent="0.35">
      <c r="A103" t="s">
        <v>108</v>
      </c>
      <c r="B103" t="s">
        <v>6</v>
      </c>
      <c r="C103" s="2">
        <v>0.32567184199999999</v>
      </c>
      <c r="D103">
        <v>4.138476E-2</v>
      </c>
      <c r="E103">
        <v>0.10863144599999999</v>
      </c>
      <c r="F103">
        <v>3.4297985000000003E-2</v>
      </c>
      <c r="G103">
        <v>0.50998603300000001</v>
      </c>
    </row>
    <row r="104" spans="1:7" x14ac:dyDescent="0.35">
      <c r="A104" t="s">
        <v>109</v>
      </c>
      <c r="B104" t="s">
        <v>35</v>
      </c>
      <c r="C104" s="2">
        <v>1.0646314400000001</v>
      </c>
      <c r="D104">
        <v>0.59101251799999999</v>
      </c>
      <c r="E104">
        <v>2.815423236</v>
      </c>
      <c r="F104">
        <v>1.28041</v>
      </c>
      <c r="G104">
        <v>5.7514771939999996</v>
      </c>
    </row>
    <row r="105" spans="1:7" x14ac:dyDescent="0.35">
      <c r="A105" t="s">
        <v>110</v>
      </c>
      <c r="B105" t="s">
        <v>10</v>
      </c>
      <c r="C105" s="2">
        <v>3.0122717419999998</v>
      </c>
      <c r="D105">
        <v>0.27388090900000001</v>
      </c>
      <c r="E105">
        <v>0.66730285600000006</v>
      </c>
      <c r="F105">
        <v>0.47598051600000002</v>
      </c>
      <c r="G105">
        <v>4.4294360230000001</v>
      </c>
    </row>
    <row r="106" spans="1:7" x14ac:dyDescent="0.35">
      <c r="A106" t="s">
        <v>111</v>
      </c>
      <c r="B106" t="s">
        <v>4</v>
      </c>
      <c r="C106" s="2">
        <v>48.01232096799999</v>
      </c>
      <c r="D106">
        <v>3.1403849150000003</v>
      </c>
      <c r="E106">
        <v>3.3788564719999998</v>
      </c>
      <c r="F106">
        <v>0.68694064499999996</v>
      </c>
      <c r="G106">
        <v>55.218502999999991</v>
      </c>
    </row>
    <row r="107" spans="1:7" x14ac:dyDescent="0.35">
      <c r="A107" t="s">
        <v>112</v>
      </c>
      <c r="B107" t="s">
        <v>10</v>
      </c>
      <c r="C107" s="2">
        <v>35.403075281999996</v>
      </c>
      <c r="D107">
        <v>20.576429208</v>
      </c>
      <c r="E107">
        <v>37.082374614999999</v>
      </c>
      <c r="F107">
        <v>6.9547570050000003</v>
      </c>
      <c r="G107">
        <v>100.01663611000001</v>
      </c>
    </row>
    <row r="108" spans="1:7" x14ac:dyDescent="0.35">
      <c r="A108" t="s">
        <v>113</v>
      </c>
      <c r="B108" t="s">
        <v>10</v>
      </c>
      <c r="C108" s="2">
        <v>0.275280888</v>
      </c>
      <c r="D108">
        <v>2.1639278000000001E-2</v>
      </c>
      <c r="E108">
        <v>2.8706407999999999E-2</v>
      </c>
      <c r="F108">
        <v>5.9870404000000002E-2</v>
      </c>
      <c r="G108">
        <v>0.38549697799999999</v>
      </c>
    </row>
    <row r="109" spans="1:7" x14ac:dyDescent="0.35">
      <c r="A109" t="s">
        <v>114</v>
      </c>
      <c r="B109" t="s">
        <v>4</v>
      </c>
      <c r="C109" s="2">
        <v>4.7555059400000008</v>
      </c>
      <c r="D109">
        <v>1.2178316E-2</v>
      </c>
      <c r="E109">
        <v>1.2931600270000001</v>
      </c>
      <c r="F109">
        <v>0.19728528200000001</v>
      </c>
      <c r="G109">
        <v>6.2581295650000008</v>
      </c>
    </row>
    <row r="110" spans="1:7" x14ac:dyDescent="0.35">
      <c r="A110" t="s">
        <v>115</v>
      </c>
      <c r="B110" t="s">
        <v>41</v>
      </c>
      <c r="C110" s="2">
        <v>2.2932234999999999E-2</v>
      </c>
      <c r="D110">
        <v>8.0597450000000001E-3</v>
      </c>
      <c r="E110">
        <v>6.6041990000000007E-3</v>
      </c>
      <c r="F110">
        <v>2.6687087000000002E-2</v>
      </c>
      <c r="G110">
        <v>6.4283266000000006E-2</v>
      </c>
    </row>
    <row r="111" spans="1:7" x14ac:dyDescent="0.35">
      <c r="A111" t="s">
        <v>116</v>
      </c>
      <c r="B111" t="s">
        <v>6</v>
      </c>
      <c r="C111" s="2">
        <v>1.377875196</v>
      </c>
      <c r="D111">
        <v>0.21177950800000001</v>
      </c>
      <c r="E111">
        <v>0.66908525600000002</v>
      </c>
      <c r="F111">
        <v>0.39093873499999998</v>
      </c>
      <c r="G111">
        <v>2.6496786949999995</v>
      </c>
    </row>
    <row r="112" spans="1:7" x14ac:dyDescent="0.35">
      <c r="A112" t="s">
        <v>117</v>
      </c>
      <c r="B112" t="s">
        <v>35</v>
      </c>
      <c r="C112" s="2">
        <v>4.3273574699999999</v>
      </c>
      <c r="D112">
        <v>0.21452225200000002</v>
      </c>
      <c r="E112">
        <v>7.0102400559999998</v>
      </c>
      <c r="F112">
        <v>0.36242670799999999</v>
      </c>
      <c r="G112">
        <v>11.914546485999999</v>
      </c>
    </row>
    <row r="113" spans="1:8" x14ac:dyDescent="0.35">
      <c r="A113" t="s">
        <v>118</v>
      </c>
      <c r="B113" t="s">
        <v>10</v>
      </c>
      <c r="C113" s="2">
        <v>3.0990628410000003</v>
      </c>
      <c r="D113">
        <v>2.4242238720000002</v>
      </c>
      <c r="E113">
        <v>3.133595734</v>
      </c>
      <c r="F113">
        <v>0.276030999</v>
      </c>
      <c r="G113">
        <v>8.9329134460000006</v>
      </c>
    </row>
    <row r="114" spans="1:8" x14ac:dyDescent="0.35">
      <c r="A114" t="s">
        <v>119</v>
      </c>
      <c r="B114" t="s">
        <v>4</v>
      </c>
      <c r="C114" s="2">
        <v>35.429795491000007</v>
      </c>
      <c r="D114">
        <v>0.91791471999999996</v>
      </c>
      <c r="E114">
        <v>1.4760778960000001</v>
      </c>
      <c r="F114">
        <v>0.73075110399999998</v>
      </c>
      <c r="G114">
        <v>38.554539211000005</v>
      </c>
    </row>
    <row r="115" spans="1:8" x14ac:dyDescent="0.35">
      <c r="A115" t="s">
        <v>120</v>
      </c>
      <c r="B115" t="s">
        <v>2</v>
      </c>
      <c r="C115" s="2">
        <v>11.735423554</v>
      </c>
      <c r="D115">
        <v>0.86788617900000009</v>
      </c>
      <c r="E115">
        <v>3.9544594440000003</v>
      </c>
      <c r="F115">
        <v>1.598043887</v>
      </c>
      <c r="G115">
        <v>18.155813064</v>
      </c>
    </row>
    <row r="116" spans="1:8" x14ac:dyDescent="0.35">
      <c r="A116" t="s">
        <v>121</v>
      </c>
      <c r="B116" t="s">
        <v>10</v>
      </c>
      <c r="C116" s="2">
        <v>5.563662163</v>
      </c>
      <c r="D116">
        <v>0.43339041300000003</v>
      </c>
      <c r="E116">
        <v>0.67425949399999996</v>
      </c>
      <c r="F116">
        <v>1.0404400439999999</v>
      </c>
      <c r="G116">
        <v>7.7117521139999994</v>
      </c>
    </row>
    <row r="117" spans="1:8" x14ac:dyDescent="0.35">
      <c r="A117" t="s">
        <v>122</v>
      </c>
      <c r="B117" t="s">
        <v>41</v>
      </c>
      <c r="C117" s="2">
        <v>5.5708680999999996E-2</v>
      </c>
      <c r="D117">
        <v>1.1432705E-2</v>
      </c>
      <c r="E117">
        <v>9.1987059999999992E-3</v>
      </c>
      <c r="F117">
        <v>3.3027612999999997E-2</v>
      </c>
      <c r="G117">
        <v>0.109367705</v>
      </c>
    </row>
    <row r="118" spans="1:8" x14ac:dyDescent="0.35">
      <c r="A118" t="s">
        <v>123</v>
      </c>
      <c r="B118" t="s">
        <v>6</v>
      </c>
      <c r="C118" s="2">
        <v>2.0192940879999997</v>
      </c>
      <c r="D118">
        <v>2.3919522230000001</v>
      </c>
      <c r="E118">
        <v>2.7595723849999998</v>
      </c>
      <c r="F118">
        <v>1.7309946979999999</v>
      </c>
      <c r="G118">
        <v>8.9018133939999995</v>
      </c>
    </row>
    <row r="119" spans="1:8" x14ac:dyDescent="0.35">
      <c r="A119" t="s">
        <v>124</v>
      </c>
      <c r="B119" t="s">
        <v>10</v>
      </c>
      <c r="C119" s="2">
        <v>27.291722246999999</v>
      </c>
      <c r="D119">
        <v>36.431033585000002</v>
      </c>
      <c r="E119">
        <v>17.565858235</v>
      </c>
      <c r="F119">
        <v>8.7673699539999994</v>
      </c>
      <c r="G119">
        <v>90.055984021</v>
      </c>
    </row>
    <row r="120" spans="1:8" x14ac:dyDescent="0.35">
      <c r="A120" t="s">
        <v>125</v>
      </c>
      <c r="B120" t="s">
        <v>35</v>
      </c>
      <c r="C120" s="2">
        <v>0.43700329500000001</v>
      </c>
      <c r="D120">
        <v>0.27017894599999998</v>
      </c>
      <c r="E120">
        <v>0.55154057999999995</v>
      </c>
      <c r="F120">
        <v>0.88332848200000003</v>
      </c>
      <c r="G120">
        <v>2.1420513029999997</v>
      </c>
    </row>
    <row r="121" spans="1:8" x14ac:dyDescent="0.35">
      <c r="A121" t="s">
        <v>126</v>
      </c>
      <c r="B121" t="s">
        <v>4</v>
      </c>
      <c r="C121" s="2">
        <v>18.819821822000002</v>
      </c>
      <c r="D121">
        <v>3.7618588140000004</v>
      </c>
      <c r="E121">
        <v>0.27808302699999998</v>
      </c>
      <c r="F121">
        <v>0.178937606</v>
      </c>
      <c r="G121">
        <v>23.038701269000004</v>
      </c>
    </row>
    <row r="122" spans="1:8" x14ac:dyDescent="0.35">
      <c r="A122" t="s">
        <v>127</v>
      </c>
      <c r="B122" t="s">
        <v>4</v>
      </c>
      <c r="C122" s="2">
        <v>30.064430335999997</v>
      </c>
      <c r="D122">
        <v>0.50837363799999991</v>
      </c>
      <c r="E122">
        <v>1.429788923</v>
      </c>
      <c r="F122">
        <v>0.36193403200000002</v>
      </c>
      <c r="G122">
        <v>32.364526928999993</v>
      </c>
    </row>
    <row r="124" spans="1:8" x14ac:dyDescent="0.35">
      <c r="C124" s="2"/>
      <c r="D124" s="2"/>
      <c r="E124" s="2"/>
      <c r="F124" s="2"/>
      <c r="G124" s="2"/>
      <c r="H124" s="2"/>
    </row>
    <row r="126" spans="1:8" x14ac:dyDescent="0.35">
      <c r="C126" s="2"/>
    </row>
    <row r="127" spans="1:8" x14ac:dyDescent="0.35">
      <c r="C127" s="2"/>
    </row>
  </sheetData>
  <autoFilter ref="B1:B126" xr:uid="{5651606C-447C-48AB-8D54-6DFC79D4885F}"/>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DF23A-F056-42A7-B917-967216AB2516}">
  <dimension ref="A1:G6"/>
  <sheetViews>
    <sheetView workbookViewId="0">
      <selection sqref="A1:F1048576"/>
    </sheetView>
  </sheetViews>
  <sheetFormatPr defaultRowHeight="14.5" x14ac:dyDescent="0.35"/>
  <cols>
    <col min="1" max="1" width="28.453125" style="1" bestFit="1" customWidth="1"/>
    <col min="2" max="3" width="12" style="1" bestFit="1" customWidth="1"/>
    <col min="4" max="4" width="17.54296875" style="1" bestFit="1" customWidth="1"/>
    <col min="5" max="6" width="12" style="1" bestFit="1" customWidth="1"/>
  </cols>
  <sheetData>
    <row r="1" spans="1:7" x14ac:dyDescent="0.35">
      <c r="A1" s="4" t="s">
        <v>0</v>
      </c>
      <c r="B1" s="4" t="s">
        <v>135</v>
      </c>
      <c r="C1" s="4" t="s">
        <v>136</v>
      </c>
      <c r="D1" s="4" t="s">
        <v>137</v>
      </c>
      <c r="E1" s="4" t="s">
        <v>138</v>
      </c>
      <c r="F1" s="4" t="s">
        <v>139</v>
      </c>
    </row>
    <row r="2" spans="1:7" x14ac:dyDescent="0.35">
      <c r="A2" s="1" t="s">
        <v>4</v>
      </c>
      <c r="B2" s="1">
        <f>SUMIFS('BC by Country'!C$1:C$122,'BC by Country'!$B$1:$B$122,A2)</f>
        <v>844.06843638999999</v>
      </c>
      <c r="C2" s="1">
        <f>SUMIFS('BC by Country'!D$1:D$122,'BC by Country'!$B$1:$B$122,A2)</f>
        <v>43.502311202999998</v>
      </c>
      <c r="D2" s="1">
        <f>SUMIFS('BC by Country'!E$1:E$122,'BC by Country'!$B$1:$B$122,A2)</f>
        <v>107.154726</v>
      </c>
      <c r="E2" s="1">
        <f>SUMIFS('BC by Country'!F$1:F$122,'BC by Country'!$B$1:$B$122,$A2)</f>
        <v>26.333789206000006</v>
      </c>
      <c r="F2" s="1">
        <f>SUMIFS('BC by Country'!G$1:G$122,'BC by Country'!$B$1:$B$122,$A2)</f>
        <v>1021.0592627990002</v>
      </c>
    </row>
    <row r="3" spans="1:7" x14ac:dyDescent="0.35">
      <c r="A3" s="1" t="s">
        <v>10</v>
      </c>
      <c r="B3" s="1">
        <v>1181.2883936489995</v>
      </c>
      <c r="C3" s="1">
        <v>263.3913302680001</v>
      </c>
      <c r="D3" s="1">
        <v>250.63499728100007</v>
      </c>
      <c r="E3" s="1">
        <v>88.627268394999987</v>
      </c>
      <c r="F3" s="1">
        <v>1783.941989593</v>
      </c>
    </row>
    <row r="4" spans="1:7" x14ac:dyDescent="0.35">
      <c r="A4" s="1" t="s">
        <v>35</v>
      </c>
      <c r="B4" s="1">
        <f>SUMIFS('BC by Country'!C$1:C$122,'BC by Country'!$B$1:$B$122,A4)</f>
        <v>42.356376564999998</v>
      </c>
      <c r="C4" s="1">
        <f>SUMIFS('BC by Country'!D$1:D$122,'BC by Country'!$B$1:$B$122,A4)</f>
        <v>16.498397515000001</v>
      </c>
      <c r="D4" s="1">
        <f>SUMIFS('BC by Country'!E$1:E$122,'BC by Country'!$B$1:$B$122,A4)</f>
        <v>107.19100455600001</v>
      </c>
      <c r="E4" s="1">
        <f>SUMIFS('BC by Country'!F$1:F$122,'BC by Country'!$B$1:$B$122,$A4)</f>
        <v>13.939307238999998</v>
      </c>
      <c r="F4" s="1">
        <f>SUMIFS('BC by Country'!G$1:G$122,'BC by Country'!$B$1:$B$122,$A4)</f>
        <v>179.98508587499998</v>
      </c>
    </row>
    <row r="5" spans="1:7" x14ac:dyDescent="0.35">
      <c r="A5" s="1" t="s">
        <v>6</v>
      </c>
      <c r="B5" s="1">
        <f>SUMIFS('BC by Country'!C$1:C$122,'BC by Country'!$B$1:$B$122,A5)</f>
        <v>176.28527292499999</v>
      </c>
      <c r="C5" s="1">
        <f>SUMIFS('BC by Country'!D$1:D$122,'BC by Country'!$B$1:$B$122,A5)</f>
        <v>71.432495753999987</v>
      </c>
      <c r="D5" s="1">
        <f>SUMIFS('BC by Country'!E$1:E$122,'BC by Country'!$B$1:$B$122,A5)</f>
        <v>94.052232481000019</v>
      </c>
      <c r="E5" s="1">
        <f>SUMIFS('BC by Country'!F$1:F$122,'BC by Country'!$B$1:$B$122,$A5)</f>
        <v>22.844803867</v>
      </c>
      <c r="F5" s="1">
        <f>SUMIFS('BC by Country'!G$1:G$122,'BC by Country'!$B$1:$B$122,$A5)</f>
        <v>364.61480502699993</v>
      </c>
    </row>
    <row r="6" spans="1:7" x14ac:dyDescent="0.35">
      <c r="A6" s="1" t="s">
        <v>2</v>
      </c>
      <c r="B6" s="6">
        <v>28.420456144999999</v>
      </c>
      <c r="C6" s="6">
        <v>2.6471328180000002</v>
      </c>
      <c r="D6" s="6">
        <v>15.570223389000002</v>
      </c>
      <c r="E6" s="6">
        <v>3.0638819120000003</v>
      </c>
      <c r="F6" s="6">
        <v>49.701694264000004</v>
      </c>
      <c r="G6"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5B5B6-FEEB-4156-B2E1-629808CFC220}">
  <dimension ref="A1:H122"/>
  <sheetViews>
    <sheetView workbookViewId="0">
      <pane ySplit="1" topLeftCell="A2" activePane="bottomLeft" state="frozen"/>
      <selection pane="bottomLeft" sqref="A1:H1048576"/>
    </sheetView>
  </sheetViews>
  <sheetFormatPr defaultRowHeight="14.5" x14ac:dyDescent="0.35"/>
  <cols>
    <col min="1" max="1" width="26.08984375" style="1" bestFit="1" customWidth="1"/>
    <col min="2" max="2" width="28.453125" style="1" bestFit="1" customWidth="1"/>
    <col min="3" max="3" width="17.6328125" style="1" bestFit="1" customWidth="1"/>
    <col min="4" max="4" width="17.1796875" style="1" bestFit="1" customWidth="1"/>
    <col min="5" max="5" width="15" style="1" bestFit="1" customWidth="1"/>
    <col min="6" max="6" width="12" style="1" bestFit="1" customWidth="1"/>
    <col min="7" max="7" width="15.08984375" style="1" bestFit="1" customWidth="1"/>
    <col min="8" max="8" width="12" style="1" bestFit="1" customWidth="1"/>
  </cols>
  <sheetData>
    <row r="1" spans="1:8" x14ac:dyDescent="0.35">
      <c r="A1" s="4" t="s">
        <v>1</v>
      </c>
      <c r="B1" s="4" t="s">
        <v>0</v>
      </c>
      <c r="C1" s="4" t="s">
        <v>129</v>
      </c>
      <c r="D1" s="4" t="s">
        <v>130</v>
      </c>
      <c r="E1" s="4" t="s">
        <v>131</v>
      </c>
      <c r="F1" s="4" t="s">
        <v>132</v>
      </c>
      <c r="G1" s="4" t="s">
        <v>133</v>
      </c>
      <c r="H1" s="4" t="s">
        <v>134</v>
      </c>
    </row>
    <row r="2" spans="1:8" x14ac:dyDescent="0.35">
      <c r="A2" s="1" t="s">
        <v>3</v>
      </c>
      <c r="B2" s="1" t="s">
        <v>2</v>
      </c>
      <c r="C2" s="1">
        <v>4.8070726229999998</v>
      </c>
      <c r="D2" s="1">
        <v>23.919194525999998</v>
      </c>
      <c r="E2" s="1">
        <v>5.5676135499999999</v>
      </c>
      <c r="F2" s="1">
        <v>0.43720271199999999</v>
      </c>
      <c r="G2" s="1">
        <v>82.823499999999996</v>
      </c>
      <c r="H2" s="1">
        <v>0</v>
      </c>
    </row>
    <row r="3" spans="1:8" x14ac:dyDescent="0.35">
      <c r="A3" s="1" t="s">
        <v>5</v>
      </c>
      <c r="B3" s="1" t="s">
        <v>4</v>
      </c>
      <c r="C3" s="1">
        <v>153.4290407</v>
      </c>
      <c r="D3" s="1">
        <v>132.431367752</v>
      </c>
      <c r="E3" s="1">
        <v>1050.7905430160001</v>
      </c>
      <c r="F3" s="1">
        <v>128.3475541</v>
      </c>
      <c r="G3" s="1">
        <v>196.0496</v>
      </c>
      <c r="H3" s="1">
        <v>8.4190000000000005</v>
      </c>
    </row>
    <row r="4" spans="1:8" x14ac:dyDescent="0.35">
      <c r="A4" s="1" t="s">
        <v>7</v>
      </c>
      <c r="B4" s="1" t="s">
        <v>6</v>
      </c>
      <c r="C4" s="1">
        <v>0.46404762999999999</v>
      </c>
      <c r="D4" s="1">
        <v>2.2302835299999999</v>
      </c>
      <c r="E4" s="1">
        <v>1.8760266000000001E-2</v>
      </c>
      <c r="F4" s="1">
        <v>0</v>
      </c>
      <c r="G4" s="1">
        <v>0.63090000000000002</v>
      </c>
      <c r="H4" s="1">
        <v>0</v>
      </c>
    </row>
    <row r="5" spans="1:8" x14ac:dyDescent="0.35">
      <c r="A5" s="1" t="s">
        <v>8</v>
      </c>
      <c r="B5" s="1" t="s">
        <v>2</v>
      </c>
      <c r="C5" s="1">
        <v>5.125362923</v>
      </c>
      <c r="D5" s="1">
        <v>12.046708410999999</v>
      </c>
      <c r="E5" s="1">
        <v>15.61951756</v>
      </c>
      <c r="F5" s="1">
        <v>0</v>
      </c>
      <c r="G5" s="1">
        <v>31.040699999999998</v>
      </c>
      <c r="H5" s="1">
        <v>0</v>
      </c>
    </row>
    <row r="6" spans="1:8" x14ac:dyDescent="0.35">
      <c r="A6" s="1" t="s">
        <v>9</v>
      </c>
      <c r="B6" s="1" t="s">
        <v>2</v>
      </c>
      <c r="C6" s="1">
        <v>63.909681839999998</v>
      </c>
      <c r="D6" s="1">
        <v>36.092554039999996</v>
      </c>
      <c r="E6" s="1">
        <v>381.22389097000001</v>
      </c>
      <c r="F6" s="1">
        <v>0.59729885800000004</v>
      </c>
      <c r="G6" s="1">
        <v>160.2663</v>
      </c>
      <c r="H6" s="1">
        <v>0.3044</v>
      </c>
    </row>
    <row r="7" spans="1:8" x14ac:dyDescent="0.35">
      <c r="A7" s="1" t="s">
        <v>11</v>
      </c>
      <c r="B7" s="1" t="s">
        <v>10</v>
      </c>
      <c r="C7" s="1">
        <v>770.19039829999997</v>
      </c>
      <c r="D7" s="1">
        <v>114.9533515</v>
      </c>
      <c r="E7" s="1">
        <v>332.53860831599997</v>
      </c>
      <c r="F7" s="1">
        <v>20.94504955</v>
      </c>
      <c r="G7" s="1">
        <v>1217.1449</v>
      </c>
      <c r="H7" s="1">
        <v>1174.9079999999999</v>
      </c>
    </row>
    <row r="8" spans="1:8" x14ac:dyDescent="0.35">
      <c r="A8" s="1" t="s">
        <v>12</v>
      </c>
      <c r="B8" s="1" t="s">
        <v>6</v>
      </c>
      <c r="C8" s="1">
        <v>1.6889106890000001</v>
      </c>
      <c r="D8" s="1">
        <v>0.49936177500000001</v>
      </c>
      <c r="E8" s="1">
        <v>0.93178194199999997</v>
      </c>
      <c r="F8" s="1">
        <v>9.5148969999999996E-3</v>
      </c>
      <c r="G8" s="1">
        <v>0.99629999999999996</v>
      </c>
      <c r="H8" s="1">
        <v>0</v>
      </c>
    </row>
    <row r="9" spans="1:8" x14ac:dyDescent="0.35">
      <c r="A9" s="1" t="s">
        <v>13</v>
      </c>
      <c r="B9" s="1" t="s">
        <v>2</v>
      </c>
      <c r="C9" s="1">
        <v>27.379684619999999</v>
      </c>
      <c r="D9" s="1">
        <v>1800.484610017</v>
      </c>
      <c r="E9" s="1">
        <v>43.802203970000001</v>
      </c>
      <c r="F9" s="1">
        <v>0.282228592</v>
      </c>
      <c r="G9" s="1">
        <v>350.28832</v>
      </c>
      <c r="H9" s="1">
        <v>0</v>
      </c>
    </row>
    <row r="10" spans="1:8" x14ac:dyDescent="0.35">
      <c r="A10" s="1" t="s">
        <v>14</v>
      </c>
      <c r="B10" s="1" t="s">
        <v>4</v>
      </c>
      <c r="C10" s="1">
        <v>58.567387719999999</v>
      </c>
      <c r="D10" s="1">
        <v>22.985572053000002</v>
      </c>
      <c r="E10" s="1">
        <v>5.5109799999999997E-4</v>
      </c>
      <c r="F10" s="1">
        <v>53.863710910000002</v>
      </c>
      <c r="G10" s="1">
        <v>90.308499999999995</v>
      </c>
      <c r="H10" s="1">
        <v>2.0884</v>
      </c>
    </row>
    <row r="11" spans="1:8" x14ac:dyDescent="0.35">
      <c r="A11" s="1" t="s">
        <v>15</v>
      </c>
      <c r="B11" s="1" t="s">
        <v>2</v>
      </c>
      <c r="C11" s="1">
        <v>9.6523452039999995</v>
      </c>
      <c r="D11" s="1">
        <v>27.128062833000001</v>
      </c>
      <c r="E11" s="1">
        <v>1.2992012399999999</v>
      </c>
      <c r="F11" s="1">
        <v>65.624271230000005</v>
      </c>
      <c r="G11" s="1">
        <v>60.867199999999997</v>
      </c>
      <c r="H11" s="1">
        <v>0</v>
      </c>
    </row>
    <row r="12" spans="1:8" x14ac:dyDescent="0.35">
      <c r="A12" s="1" t="s">
        <v>16</v>
      </c>
      <c r="B12" s="1" t="s">
        <v>4</v>
      </c>
      <c r="C12" s="1">
        <v>11.143611509999999</v>
      </c>
      <c r="D12" s="1">
        <v>3324.5933886030002</v>
      </c>
      <c r="E12" s="1">
        <v>2.6086452E-2</v>
      </c>
      <c r="F12" s="1">
        <v>27.912569349999998</v>
      </c>
      <c r="G12" s="1">
        <v>85.720100000000002</v>
      </c>
      <c r="H12" s="1">
        <v>0</v>
      </c>
    </row>
    <row r="13" spans="1:8" x14ac:dyDescent="0.35">
      <c r="A13" s="1" t="s">
        <v>17</v>
      </c>
      <c r="B13" s="1" t="s">
        <v>6</v>
      </c>
      <c r="C13" s="1">
        <v>3227.4444330000001</v>
      </c>
      <c r="D13" s="1">
        <v>403.00203204000002</v>
      </c>
      <c r="E13" s="1">
        <v>855.12280091999992</v>
      </c>
      <c r="F13" s="1">
        <v>435.22875429999999</v>
      </c>
      <c r="G13" s="1">
        <v>12916.2307</v>
      </c>
      <c r="H13" s="1">
        <v>152.0634</v>
      </c>
    </row>
    <row r="14" spans="1:8" x14ac:dyDescent="0.35">
      <c r="A14" s="1" t="s">
        <v>18</v>
      </c>
      <c r="B14" s="1" t="s">
        <v>4</v>
      </c>
      <c r="C14" s="1">
        <v>98.971140360000007</v>
      </c>
      <c r="D14" s="1">
        <v>21.813426829999997</v>
      </c>
      <c r="E14" s="1">
        <v>4.6081234999999996</v>
      </c>
      <c r="F14" s="1">
        <v>46.529796640000001</v>
      </c>
      <c r="G14" s="1">
        <v>452.41219999999998</v>
      </c>
      <c r="H14" s="1">
        <v>35.949800000000003</v>
      </c>
    </row>
    <row r="15" spans="1:8" x14ac:dyDescent="0.35">
      <c r="A15" s="1" t="s">
        <v>19</v>
      </c>
      <c r="B15" s="1" t="s">
        <v>10</v>
      </c>
      <c r="C15" s="1">
        <v>299.44995069999999</v>
      </c>
      <c r="D15" s="1">
        <v>36.179076422000001</v>
      </c>
      <c r="E15" s="1">
        <v>247.95541570500001</v>
      </c>
      <c r="F15" s="1">
        <v>11.44058946</v>
      </c>
      <c r="G15" s="1">
        <v>1185.4323999999999</v>
      </c>
      <c r="H15" s="1">
        <v>1062.6187</v>
      </c>
    </row>
    <row r="16" spans="1:8" x14ac:dyDescent="0.35">
      <c r="A16" s="1" t="s">
        <v>20</v>
      </c>
      <c r="B16" s="1" t="s">
        <v>4</v>
      </c>
      <c r="C16" s="1">
        <v>52.296984270000003</v>
      </c>
      <c r="D16" s="1">
        <v>7.5448560880000004</v>
      </c>
      <c r="E16" s="1">
        <v>0.32784542999999999</v>
      </c>
      <c r="F16" s="1">
        <v>4.5786817639999997</v>
      </c>
      <c r="G16" s="1">
        <v>44.472799999999999</v>
      </c>
      <c r="H16" s="1">
        <v>1.6611</v>
      </c>
    </row>
    <row r="17" spans="1:8" x14ac:dyDescent="0.35">
      <c r="A17" s="1" t="s">
        <v>21</v>
      </c>
      <c r="B17" s="1" t="s">
        <v>4</v>
      </c>
      <c r="C17" s="1">
        <v>2.5890318680000002</v>
      </c>
      <c r="D17" s="1">
        <v>3.6156146520000001</v>
      </c>
      <c r="E17" s="1">
        <v>1.36546225</v>
      </c>
      <c r="F17" s="1">
        <v>0</v>
      </c>
      <c r="G17" s="1">
        <v>2.2702</v>
      </c>
      <c r="H17" s="1">
        <v>0</v>
      </c>
    </row>
    <row r="18" spans="1:8" x14ac:dyDescent="0.35">
      <c r="A18" s="1" t="s">
        <v>22</v>
      </c>
      <c r="B18" s="1" t="s">
        <v>10</v>
      </c>
      <c r="C18" s="1">
        <v>84.347240600000006</v>
      </c>
      <c r="D18" s="1">
        <v>18.185225459000002</v>
      </c>
      <c r="E18" s="1">
        <v>0.68795775800000003</v>
      </c>
      <c r="F18" s="1">
        <v>121.188073</v>
      </c>
      <c r="G18" s="1">
        <v>201.81040000000002</v>
      </c>
      <c r="H18" s="1">
        <v>483.77980000000002</v>
      </c>
    </row>
    <row r="19" spans="1:8" x14ac:dyDescent="0.35">
      <c r="A19" s="1" t="s">
        <v>23</v>
      </c>
      <c r="B19" s="1" t="s">
        <v>4</v>
      </c>
      <c r="C19" s="1">
        <v>131.53592230000001</v>
      </c>
      <c r="D19" s="1">
        <v>209.157848487</v>
      </c>
      <c r="E19" s="1">
        <v>539.94619344900002</v>
      </c>
      <c r="F19" s="1">
        <v>14.01622993</v>
      </c>
      <c r="G19" s="1">
        <v>245.64279999999999</v>
      </c>
      <c r="H19" s="1">
        <v>11.83</v>
      </c>
    </row>
    <row r="20" spans="1:8" x14ac:dyDescent="0.35">
      <c r="A20" s="1" t="s">
        <v>24</v>
      </c>
      <c r="B20" s="1" t="s">
        <v>4</v>
      </c>
      <c r="C20" s="1">
        <v>24.11156815</v>
      </c>
      <c r="D20" s="1">
        <v>11.066416627000001</v>
      </c>
      <c r="E20" s="1">
        <v>0.66780481000000003</v>
      </c>
      <c r="F20" s="1">
        <v>14.463495979999999</v>
      </c>
      <c r="G20" s="1">
        <v>177.7808</v>
      </c>
      <c r="H20" s="1">
        <v>1.2138</v>
      </c>
    </row>
    <row r="21" spans="1:8" x14ac:dyDescent="0.35">
      <c r="A21" s="1" t="s">
        <v>25</v>
      </c>
      <c r="B21" s="1" t="s">
        <v>4</v>
      </c>
      <c r="C21" s="1">
        <v>77.697753390000003</v>
      </c>
      <c r="D21" s="1">
        <v>18.429456661</v>
      </c>
      <c r="E21" s="1">
        <v>69.614766220000007</v>
      </c>
      <c r="F21" s="1">
        <v>32.219501379999997</v>
      </c>
      <c r="G21" s="1">
        <v>405.01339999999999</v>
      </c>
      <c r="H21" s="1">
        <v>10.5</v>
      </c>
    </row>
    <row r="22" spans="1:8" x14ac:dyDescent="0.35">
      <c r="A22" s="1" t="s">
        <v>26</v>
      </c>
      <c r="B22" s="1" t="s">
        <v>6</v>
      </c>
      <c r="C22" s="1">
        <v>266.82766989999999</v>
      </c>
      <c r="D22" s="1">
        <v>334.078007507</v>
      </c>
      <c r="E22" s="1">
        <v>1576.99144957</v>
      </c>
      <c r="F22" s="1">
        <v>202.27524020000001</v>
      </c>
      <c r="G22" s="1">
        <v>1508.1421</v>
      </c>
      <c r="H22" s="1">
        <v>96.543899999999994</v>
      </c>
    </row>
    <row r="23" spans="1:8" x14ac:dyDescent="0.35">
      <c r="A23" s="1" t="s">
        <v>27</v>
      </c>
      <c r="B23" s="1" t="s">
        <v>4</v>
      </c>
      <c r="C23" s="1">
        <v>121.8036714</v>
      </c>
      <c r="D23" s="1">
        <v>32.323591777000004</v>
      </c>
      <c r="E23" s="1">
        <v>44.301322800999998</v>
      </c>
      <c r="F23" s="1">
        <v>162.57244309999999</v>
      </c>
      <c r="G23" s="1">
        <v>73.440599999999989</v>
      </c>
      <c r="H23" s="1">
        <v>11.497199999999999</v>
      </c>
    </row>
    <row r="24" spans="1:8" x14ac:dyDescent="0.35">
      <c r="A24" s="1" t="s">
        <v>28</v>
      </c>
      <c r="B24" s="1" t="s">
        <v>6</v>
      </c>
      <c r="C24" s="1">
        <v>64.940211410000003</v>
      </c>
      <c r="D24" s="1">
        <v>158.87164179300001</v>
      </c>
      <c r="E24" s="1">
        <v>32.943826971</v>
      </c>
      <c r="F24" s="1">
        <v>4.8666669230000004</v>
      </c>
      <c r="G24" s="1">
        <v>276.32569999999998</v>
      </c>
      <c r="H24" s="1">
        <v>48.040399999999998</v>
      </c>
    </row>
    <row r="25" spans="1:8" x14ac:dyDescent="0.35">
      <c r="A25" s="1" t="s">
        <v>29</v>
      </c>
      <c r="B25" s="1" t="s">
        <v>2</v>
      </c>
      <c r="C25" s="1">
        <v>8.8059898230000009</v>
      </c>
      <c r="D25" s="1">
        <v>14.479084139999999</v>
      </c>
      <c r="E25" s="1">
        <v>8.4525399999999997E-3</v>
      </c>
      <c r="F25" s="1">
        <v>9.9916528000000004E-2</v>
      </c>
      <c r="G25" s="1">
        <v>12.467847828</v>
      </c>
      <c r="H25" s="1">
        <v>0</v>
      </c>
    </row>
    <row r="26" spans="1:8" x14ac:dyDescent="0.35">
      <c r="A26" s="1" t="s">
        <v>30</v>
      </c>
      <c r="B26" s="1" t="s">
        <v>4</v>
      </c>
      <c r="C26" s="1">
        <v>425.86933329999999</v>
      </c>
      <c r="D26" s="1">
        <v>206.25275296199999</v>
      </c>
      <c r="E26" s="1">
        <v>57.890902734000001</v>
      </c>
      <c r="F26" s="1">
        <v>425.42757929999999</v>
      </c>
      <c r="G26" s="1">
        <v>52.856099999999998</v>
      </c>
      <c r="H26" s="1">
        <v>12.185600000000001</v>
      </c>
    </row>
    <row r="27" spans="1:8" x14ac:dyDescent="0.35">
      <c r="A27" s="1" t="s">
        <v>31</v>
      </c>
      <c r="B27" s="1" t="s">
        <v>4</v>
      </c>
      <c r="C27" s="1">
        <v>4.8618728229999997</v>
      </c>
      <c r="D27" s="1">
        <v>5.0686298490000006</v>
      </c>
      <c r="E27" s="1">
        <v>1.3500032</v>
      </c>
      <c r="F27" s="1">
        <v>3.4930037839999999</v>
      </c>
      <c r="G27" s="1">
        <v>18.674300000000002</v>
      </c>
      <c r="H27" s="1">
        <v>0</v>
      </c>
    </row>
    <row r="28" spans="1:8" x14ac:dyDescent="0.35">
      <c r="A28" s="1" t="s">
        <v>32</v>
      </c>
      <c r="B28" s="1" t="s">
        <v>6</v>
      </c>
      <c r="C28" s="1">
        <v>0.40841556299999998</v>
      </c>
      <c r="D28" s="1">
        <v>0.76725402099999995</v>
      </c>
      <c r="E28" s="1">
        <v>3.654254E-3</v>
      </c>
      <c r="F28" s="1">
        <v>7.7979019999999998E-3</v>
      </c>
      <c r="G28" s="1">
        <v>1.0313000000000001</v>
      </c>
      <c r="H28" s="1">
        <v>0</v>
      </c>
    </row>
    <row r="29" spans="1:8" x14ac:dyDescent="0.35">
      <c r="A29" s="1" t="s">
        <v>33</v>
      </c>
      <c r="B29" s="1" t="s">
        <v>6</v>
      </c>
      <c r="C29" s="1">
        <v>52.298830520000003</v>
      </c>
      <c r="D29" s="1">
        <v>34.70162998</v>
      </c>
      <c r="E29" s="1">
        <v>0.38970978000000001</v>
      </c>
      <c r="F29" s="1">
        <v>10.36987652</v>
      </c>
      <c r="G29" s="1">
        <v>195.20979999999997</v>
      </c>
      <c r="H29" s="1">
        <v>44.770299999999999</v>
      </c>
    </row>
    <row r="30" spans="1:8" x14ac:dyDescent="0.35">
      <c r="A30" s="1" t="s">
        <v>34</v>
      </c>
      <c r="B30" s="1" t="s">
        <v>6</v>
      </c>
      <c r="C30" s="1">
        <v>89.981309609999997</v>
      </c>
      <c r="D30" s="1">
        <v>10.273610917999999</v>
      </c>
      <c r="E30" s="1">
        <v>1159.829949743</v>
      </c>
      <c r="F30" s="1">
        <v>0</v>
      </c>
      <c r="G30" s="1">
        <v>298.89609999999999</v>
      </c>
      <c r="H30" s="1">
        <v>83.571200000000005</v>
      </c>
    </row>
    <row r="31" spans="1:8" x14ac:dyDescent="0.35">
      <c r="A31" s="1" t="s">
        <v>36</v>
      </c>
      <c r="B31" s="1" t="s">
        <v>35</v>
      </c>
      <c r="C31" s="1">
        <v>426.29053590000001</v>
      </c>
      <c r="D31" s="1">
        <v>548.62460066999995</v>
      </c>
      <c r="E31" s="1">
        <v>897.45000628000003</v>
      </c>
      <c r="F31" s="1">
        <v>0.38201721199999999</v>
      </c>
      <c r="G31" s="1">
        <v>496.5274</v>
      </c>
      <c r="H31" s="1">
        <v>176.28800000000001</v>
      </c>
    </row>
    <row r="32" spans="1:8" x14ac:dyDescent="0.35">
      <c r="A32" s="1" t="s">
        <v>37</v>
      </c>
      <c r="B32" s="1" t="s">
        <v>6</v>
      </c>
      <c r="C32" s="1">
        <v>32.323566759999999</v>
      </c>
      <c r="D32" s="1">
        <v>8.8762426960000003</v>
      </c>
      <c r="E32" s="1">
        <v>6.6412000000000003E-4</v>
      </c>
      <c r="F32" s="1">
        <v>3.676275382</v>
      </c>
      <c r="G32" s="1">
        <v>68.120100000000008</v>
      </c>
      <c r="H32" s="1">
        <v>0.1988</v>
      </c>
    </row>
    <row r="33" spans="1:8" x14ac:dyDescent="0.35">
      <c r="A33" s="1" t="s">
        <v>38</v>
      </c>
      <c r="B33" s="1" t="s">
        <v>4</v>
      </c>
      <c r="C33" s="1">
        <v>6.1989808550000003</v>
      </c>
      <c r="D33" s="1">
        <v>3.543105851</v>
      </c>
      <c r="E33" s="1">
        <v>1059.9537417680001</v>
      </c>
      <c r="F33" s="1">
        <v>0.71515675599999995</v>
      </c>
      <c r="G33" s="1">
        <v>0.46100000000000002</v>
      </c>
      <c r="H33" s="1">
        <v>0</v>
      </c>
    </row>
    <row r="34" spans="1:8" x14ac:dyDescent="0.35">
      <c r="A34" s="1" t="s">
        <v>39</v>
      </c>
      <c r="B34" s="1" t="s">
        <v>4</v>
      </c>
      <c r="C34" s="1">
        <v>7.4401174890000004</v>
      </c>
      <c r="D34" s="1">
        <v>1.927821939</v>
      </c>
      <c r="E34" s="1">
        <v>1.0866164</v>
      </c>
      <c r="F34" s="1">
        <v>3.4582826870000001</v>
      </c>
      <c r="G34" s="1">
        <v>23.732699999999998</v>
      </c>
      <c r="H34" s="1">
        <v>1.4E-3</v>
      </c>
    </row>
    <row r="35" spans="1:8" x14ac:dyDescent="0.35">
      <c r="A35" s="1" t="s">
        <v>40</v>
      </c>
      <c r="B35" s="1" t="s">
        <v>4</v>
      </c>
      <c r="C35" s="1">
        <v>528.35307850000004</v>
      </c>
      <c r="D35" s="1">
        <v>91.443473179999998</v>
      </c>
      <c r="E35" s="1">
        <v>0.17390451500000001</v>
      </c>
      <c r="F35" s="1">
        <v>657.19804950000002</v>
      </c>
      <c r="G35" s="1">
        <v>0</v>
      </c>
      <c r="H35" s="1">
        <v>0</v>
      </c>
    </row>
    <row r="36" spans="1:8" x14ac:dyDescent="0.35">
      <c r="A36" s="1" t="s">
        <v>42</v>
      </c>
      <c r="B36" s="1" t="s">
        <v>41</v>
      </c>
      <c r="C36" s="1">
        <v>3.0007516750000001</v>
      </c>
      <c r="D36" s="1">
        <v>8.3794403710000012</v>
      </c>
      <c r="E36" s="1">
        <v>0.62632302299999998</v>
      </c>
      <c r="F36" s="1">
        <v>0.27180523899999998</v>
      </c>
      <c r="G36" s="1">
        <v>25.782499999999999</v>
      </c>
      <c r="H36" s="1">
        <v>0.308</v>
      </c>
    </row>
    <row r="37" spans="1:8" x14ac:dyDescent="0.35">
      <c r="A37" s="1" t="s">
        <v>43</v>
      </c>
      <c r="B37" s="1" t="s">
        <v>4</v>
      </c>
      <c r="C37" s="1">
        <v>11.49505126</v>
      </c>
      <c r="D37" s="1">
        <v>9.8285963610000007</v>
      </c>
      <c r="E37" s="1">
        <v>336.23693302600003</v>
      </c>
      <c r="F37" s="1">
        <v>0</v>
      </c>
      <c r="G37" s="1">
        <v>3.5640000000000001</v>
      </c>
      <c r="H37" s="1">
        <v>4.0599999999999997E-2</v>
      </c>
    </row>
    <row r="38" spans="1:8" x14ac:dyDescent="0.35">
      <c r="A38" s="1" t="s">
        <v>44</v>
      </c>
      <c r="B38" s="1" t="s">
        <v>4</v>
      </c>
      <c r="C38" s="1">
        <v>10.94421635</v>
      </c>
      <c r="D38" s="1">
        <v>5.8280969060000007</v>
      </c>
      <c r="E38" s="1">
        <v>0.77932505500000004</v>
      </c>
      <c r="F38" s="1">
        <v>4.6748948739999996</v>
      </c>
      <c r="G38" s="1">
        <v>19.191499999999998</v>
      </c>
      <c r="H38" s="1">
        <v>16.7041</v>
      </c>
    </row>
    <row r="39" spans="1:8" x14ac:dyDescent="0.35">
      <c r="A39" s="1" t="s">
        <v>45</v>
      </c>
      <c r="B39" s="1" t="s">
        <v>2</v>
      </c>
      <c r="C39" s="1">
        <v>9.5975867689999994</v>
      </c>
      <c r="D39" s="1">
        <v>52.796437448999995</v>
      </c>
      <c r="E39" s="1">
        <v>11.451822061</v>
      </c>
      <c r="F39" s="1">
        <v>0.76480477400000002</v>
      </c>
      <c r="G39" s="1">
        <v>56.780299999999997</v>
      </c>
      <c r="H39" s="1">
        <v>0</v>
      </c>
    </row>
    <row r="40" spans="1:8" x14ac:dyDescent="0.35">
      <c r="A40" s="1" t="s">
        <v>46</v>
      </c>
      <c r="B40" s="1" t="s">
        <v>4</v>
      </c>
      <c r="C40" s="1">
        <v>152.54657549999999</v>
      </c>
      <c r="D40" s="1">
        <v>69.554698502999997</v>
      </c>
      <c r="E40" s="1">
        <v>134.54273703300001</v>
      </c>
      <c r="F40" s="1">
        <v>120.0052146</v>
      </c>
      <c r="G40" s="1">
        <v>115.1581</v>
      </c>
      <c r="H40" s="1">
        <v>15.0528</v>
      </c>
    </row>
    <row r="41" spans="1:8" x14ac:dyDescent="0.35">
      <c r="A41" s="1" t="s">
        <v>47</v>
      </c>
      <c r="B41" s="1" t="s">
        <v>6</v>
      </c>
      <c r="C41" s="1">
        <v>0.50957211300000005</v>
      </c>
      <c r="D41" s="1">
        <v>0.29021000299999999</v>
      </c>
      <c r="E41" s="1">
        <v>8.4201190000000002E-3</v>
      </c>
      <c r="F41" s="1">
        <v>0</v>
      </c>
      <c r="G41" s="1">
        <v>0.39590000000000003</v>
      </c>
      <c r="H41" s="1">
        <v>0</v>
      </c>
    </row>
    <row r="42" spans="1:8" x14ac:dyDescent="0.35">
      <c r="A42" s="1" t="s">
        <v>48</v>
      </c>
      <c r="B42" s="1" t="s">
        <v>6</v>
      </c>
      <c r="C42" s="1">
        <v>86.099877160000005</v>
      </c>
      <c r="D42" s="1">
        <v>65.958605120000001</v>
      </c>
      <c r="E42" s="1">
        <v>10.02260388</v>
      </c>
      <c r="F42" s="1">
        <v>7.5376023029999999</v>
      </c>
      <c r="G42" s="1">
        <v>221.05369999999999</v>
      </c>
      <c r="H42" s="1">
        <v>0.31309999999999999</v>
      </c>
    </row>
    <row r="43" spans="1:8" x14ac:dyDescent="0.35">
      <c r="A43" s="1" t="s">
        <v>49</v>
      </c>
      <c r="B43" s="1" t="s">
        <v>4</v>
      </c>
      <c r="C43" s="1">
        <v>65.907655800000001</v>
      </c>
      <c r="D43" s="1">
        <v>18.831863381999998</v>
      </c>
      <c r="E43" s="1">
        <v>9.4336087000000006</v>
      </c>
      <c r="F43" s="1">
        <v>27.06888485</v>
      </c>
      <c r="G43" s="1">
        <v>188.67009999999999</v>
      </c>
      <c r="H43" s="1">
        <v>108.941</v>
      </c>
    </row>
    <row r="44" spans="1:8" x14ac:dyDescent="0.35">
      <c r="A44" s="1" t="s">
        <v>50</v>
      </c>
      <c r="B44" s="1" t="s">
        <v>6</v>
      </c>
      <c r="C44" s="1">
        <v>4.7283235699999997</v>
      </c>
      <c r="D44" s="1">
        <v>2.4571515310000001</v>
      </c>
      <c r="E44" s="1">
        <v>4.9223192999999998E-2</v>
      </c>
      <c r="F44" s="1">
        <v>0.76482784500000001</v>
      </c>
      <c r="G44" s="1">
        <v>8.7918000000000003</v>
      </c>
      <c r="H44" s="1">
        <v>61.18</v>
      </c>
    </row>
    <row r="45" spans="1:8" x14ac:dyDescent="0.35">
      <c r="A45" s="1" t="s">
        <v>51</v>
      </c>
      <c r="B45" s="1" t="s">
        <v>6</v>
      </c>
      <c r="C45" s="1">
        <v>60.328566109999997</v>
      </c>
      <c r="D45" s="1">
        <v>37.011399682000004</v>
      </c>
      <c r="E45" s="1">
        <v>2.7005200000000001E-4</v>
      </c>
      <c r="F45" s="1">
        <v>125.9362203</v>
      </c>
      <c r="G45" s="1">
        <v>113.31330000000001</v>
      </c>
      <c r="H45" s="1">
        <v>5.1520000000000001</v>
      </c>
    </row>
    <row r="46" spans="1:8" x14ac:dyDescent="0.35">
      <c r="A46" s="1" t="s">
        <v>52</v>
      </c>
      <c r="B46" s="1" t="s">
        <v>6</v>
      </c>
      <c r="C46" s="1">
        <v>44.4593183</v>
      </c>
      <c r="D46" s="1">
        <v>36.664319913</v>
      </c>
      <c r="E46" s="1">
        <v>4.3734500000000003E-2</v>
      </c>
      <c r="F46" s="1">
        <v>0.101582146</v>
      </c>
      <c r="G46" s="1">
        <v>173.25229999999999</v>
      </c>
      <c r="H46" s="1">
        <v>0.2324</v>
      </c>
    </row>
    <row r="47" spans="1:8" x14ac:dyDescent="0.35">
      <c r="A47" s="1" t="s">
        <v>53</v>
      </c>
      <c r="B47" s="1" t="s">
        <v>10</v>
      </c>
      <c r="C47" s="1">
        <v>6260.7504449999997</v>
      </c>
      <c r="D47" s="1">
        <v>3003.8001528</v>
      </c>
      <c r="E47" s="1">
        <v>690.96799323000005</v>
      </c>
      <c r="F47" s="1">
        <v>3011.111375</v>
      </c>
      <c r="G47" s="1">
        <v>14659.895700000001</v>
      </c>
      <c r="H47" s="1">
        <v>4581.3040000000001</v>
      </c>
    </row>
    <row r="48" spans="1:8" x14ac:dyDescent="0.35">
      <c r="A48" s="1" t="s">
        <v>54</v>
      </c>
      <c r="B48" s="1" t="s">
        <v>10</v>
      </c>
      <c r="C48" s="1">
        <v>1972.975688</v>
      </c>
      <c r="D48" s="1">
        <v>887.17634347000001</v>
      </c>
      <c r="E48" s="1">
        <v>1490.36950671</v>
      </c>
      <c r="F48" s="1">
        <v>5239.4970149999999</v>
      </c>
      <c r="G48" s="1">
        <v>1124.0989999999999</v>
      </c>
      <c r="H48" s="1">
        <v>2917.1370000000002</v>
      </c>
    </row>
    <row r="49" spans="1:8" x14ac:dyDescent="0.35">
      <c r="A49" s="1" t="s">
        <v>55</v>
      </c>
      <c r="B49" s="1" t="s">
        <v>35</v>
      </c>
      <c r="C49" s="1">
        <v>166.58354890000001</v>
      </c>
      <c r="D49" s="1">
        <v>135.59035182099998</v>
      </c>
      <c r="E49" s="1">
        <v>2389.5669096199999</v>
      </c>
      <c r="F49" s="1">
        <v>2.785123848</v>
      </c>
      <c r="G49" s="1">
        <v>174.53630000000001</v>
      </c>
      <c r="H49" s="1">
        <v>25.776800000000001</v>
      </c>
    </row>
    <row r="50" spans="1:8" x14ac:dyDescent="0.35">
      <c r="A50" s="1" t="s">
        <v>56</v>
      </c>
      <c r="B50" s="1" t="s">
        <v>35</v>
      </c>
      <c r="C50" s="1">
        <v>66.842403410000003</v>
      </c>
      <c r="D50" s="1">
        <v>165.38097304800002</v>
      </c>
      <c r="E50" s="1">
        <v>123.76335159499999</v>
      </c>
      <c r="F50" s="1">
        <v>0</v>
      </c>
      <c r="G50" s="1">
        <v>22.264600000000002</v>
      </c>
      <c r="H50" s="1">
        <v>0</v>
      </c>
    </row>
    <row r="51" spans="1:8" x14ac:dyDescent="0.35">
      <c r="A51" s="1" t="s">
        <v>57</v>
      </c>
      <c r="B51" s="1" t="s">
        <v>6</v>
      </c>
      <c r="C51" s="1">
        <v>15.265873060000001</v>
      </c>
      <c r="D51" s="1">
        <v>46.296389301999994</v>
      </c>
      <c r="E51" s="1">
        <v>0.31998791999999998</v>
      </c>
      <c r="F51" s="1">
        <v>18.48918351</v>
      </c>
      <c r="G51" s="1">
        <v>13.702299999999999</v>
      </c>
      <c r="H51" s="1">
        <v>6.9999999999999999E-4</v>
      </c>
    </row>
    <row r="52" spans="1:8" x14ac:dyDescent="0.35">
      <c r="A52" s="1" t="s">
        <v>58</v>
      </c>
      <c r="B52" s="1" t="s">
        <v>35</v>
      </c>
      <c r="C52" s="1">
        <v>49.504439609999999</v>
      </c>
      <c r="D52" s="1">
        <v>156.27511086800001</v>
      </c>
      <c r="E52" s="1">
        <v>5.7477742690000007</v>
      </c>
      <c r="F52" s="1">
        <v>0</v>
      </c>
      <c r="G52" s="1">
        <v>23.523199999999999</v>
      </c>
      <c r="H52" s="1">
        <v>0</v>
      </c>
    </row>
    <row r="53" spans="1:8" x14ac:dyDescent="0.35">
      <c r="A53" s="1" t="s">
        <v>59</v>
      </c>
      <c r="B53" s="1" t="s">
        <v>10</v>
      </c>
      <c r="C53" s="1">
        <v>39.429577799999997</v>
      </c>
      <c r="D53" s="1">
        <v>109.693089149</v>
      </c>
      <c r="E53" s="1">
        <v>1905.0584084199998</v>
      </c>
      <c r="F53" s="1">
        <v>673.52362310000001</v>
      </c>
      <c r="G53" s="1">
        <v>481.05749999999995</v>
      </c>
      <c r="H53" s="1">
        <v>20.925000000000001</v>
      </c>
    </row>
    <row r="54" spans="1:8" x14ac:dyDescent="0.35">
      <c r="A54" s="1" t="s">
        <v>60</v>
      </c>
      <c r="B54" s="1" t="s">
        <v>4</v>
      </c>
      <c r="C54" s="1">
        <v>256.016662</v>
      </c>
      <c r="D54" s="1">
        <v>59.631985720000003</v>
      </c>
      <c r="E54" s="1">
        <v>0.18267560999999999</v>
      </c>
      <c r="F54" s="1">
        <v>382.09116310000002</v>
      </c>
      <c r="G54" s="1">
        <v>1018.2197</v>
      </c>
      <c r="H54" s="1">
        <v>1.9873000000000001</v>
      </c>
    </row>
    <row r="55" spans="1:8" x14ac:dyDescent="0.35">
      <c r="A55" s="1" t="s">
        <v>140</v>
      </c>
      <c r="B55" s="1" t="s">
        <v>2</v>
      </c>
      <c r="C55" s="1">
        <v>0</v>
      </c>
      <c r="D55" s="1">
        <v>0</v>
      </c>
      <c r="E55" s="1">
        <v>0</v>
      </c>
      <c r="F55" s="1">
        <v>0</v>
      </c>
      <c r="G55" s="1">
        <v>0</v>
      </c>
      <c r="H55" s="1">
        <v>0</v>
      </c>
    </row>
    <row r="56" spans="1:8" x14ac:dyDescent="0.35">
      <c r="A56" s="1" t="s">
        <v>61</v>
      </c>
      <c r="B56" s="1" t="s">
        <v>41</v>
      </c>
      <c r="C56" s="1">
        <v>0.42220565100000002</v>
      </c>
      <c r="D56" s="1">
        <v>0.96860734999999998</v>
      </c>
      <c r="E56" s="1">
        <v>1.6541093E-2</v>
      </c>
      <c r="F56" s="1">
        <v>1.9447999999999999E-4</v>
      </c>
      <c r="G56" s="1">
        <v>0.22360000000000002</v>
      </c>
      <c r="H56" s="1">
        <v>0</v>
      </c>
    </row>
    <row r="57" spans="1:8" x14ac:dyDescent="0.35">
      <c r="A57" s="1" t="s">
        <v>62</v>
      </c>
      <c r="B57" s="1" t="s">
        <v>10</v>
      </c>
      <c r="C57" s="1">
        <v>25.536330199999998</v>
      </c>
      <c r="D57" s="1">
        <v>21.256397908</v>
      </c>
      <c r="E57" s="1">
        <v>3.75535284</v>
      </c>
      <c r="F57" s="1">
        <v>16.408496190000001</v>
      </c>
      <c r="G57" s="1">
        <v>130.5301</v>
      </c>
      <c r="H57" s="1">
        <v>1.772</v>
      </c>
    </row>
    <row r="58" spans="1:8" x14ac:dyDescent="0.35">
      <c r="A58" s="1" t="s">
        <v>63</v>
      </c>
      <c r="B58" s="1" t="s">
        <v>10</v>
      </c>
      <c r="C58" s="1">
        <v>36.614420299999999</v>
      </c>
      <c r="D58" s="1">
        <v>12.128849964</v>
      </c>
      <c r="E58" s="1">
        <v>2.1215766930000002</v>
      </c>
      <c r="F58" s="1">
        <v>7.4897018370000001</v>
      </c>
      <c r="G58" s="1">
        <v>174.68269999999998</v>
      </c>
      <c r="H58" s="1">
        <v>94.108000000000004</v>
      </c>
    </row>
    <row r="59" spans="1:8" x14ac:dyDescent="0.35">
      <c r="A59" s="1" t="s">
        <v>64</v>
      </c>
      <c r="B59" s="1" t="s">
        <v>35</v>
      </c>
      <c r="C59" s="1">
        <v>25.276080486899399</v>
      </c>
      <c r="D59" s="1">
        <v>84.502673709804242</v>
      </c>
      <c r="E59" s="1">
        <v>0</v>
      </c>
      <c r="F59" s="1">
        <v>0</v>
      </c>
      <c r="G59" s="1">
        <v>10.22969999999999</v>
      </c>
      <c r="H59" s="1">
        <v>0</v>
      </c>
    </row>
    <row r="60" spans="1:8" x14ac:dyDescent="0.35">
      <c r="A60" s="1" t="s">
        <v>65</v>
      </c>
      <c r="B60" s="1" t="s">
        <v>4</v>
      </c>
      <c r="C60" s="1">
        <v>11.111723980000001</v>
      </c>
      <c r="D60" s="1">
        <v>3.747985297</v>
      </c>
      <c r="E60" s="1">
        <v>1.0727755999999999</v>
      </c>
      <c r="F60" s="1">
        <v>7.0278595209999999</v>
      </c>
      <c r="G60" s="1">
        <v>36.475200000000001</v>
      </c>
      <c r="H60" s="1">
        <v>0</v>
      </c>
    </row>
    <row r="61" spans="1:8" x14ac:dyDescent="0.35">
      <c r="A61" s="1" t="s">
        <v>66</v>
      </c>
      <c r="B61" s="1" t="s">
        <v>4</v>
      </c>
      <c r="C61" s="1">
        <v>23.63529497</v>
      </c>
      <c r="D61" s="1">
        <v>10.50448497</v>
      </c>
      <c r="E61" s="1">
        <v>1.46258895</v>
      </c>
      <c r="F61" s="1">
        <v>18.66578728</v>
      </c>
      <c r="G61" s="1">
        <v>5.4253</v>
      </c>
      <c r="H61" s="1">
        <v>2.5872000000000002</v>
      </c>
    </row>
    <row r="62" spans="1:8" x14ac:dyDescent="0.35">
      <c r="A62" s="1" t="s">
        <v>67</v>
      </c>
      <c r="B62" s="1" t="s">
        <v>35</v>
      </c>
      <c r="C62" s="1">
        <v>34.947558479999998</v>
      </c>
      <c r="D62" s="1">
        <v>37.380012737999998</v>
      </c>
      <c r="E62" s="1">
        <v>1184.4968213890002</v>
      </c>
      <c r="F62" s="1">
        <v>0</v>
      </c>
      <c r="G62" s="1">
        <v>63.2271</v>
      </c>
      <c r="H62" s="1">
        <v>0</v>
      </c>
    </row>
    <row r="63" spans="1:8" x14ac:dyDescent="0.35">
      <c r="A63" s="1" t="s">
        <v>68</v>
      </c>
      <c r="B63" s="1" t="s">
        <v>2</v>
      </c>
      <c r="C63" s="1">
        <v>7.1267598679999997</v>
      </c>
      <c r="D63" s="1">
        <v>20.861007627000003</v>
      </c>
      <c r="E63" s="1">
        <v>1.8763754459999999</v>
      </c>
      <c r="F63" s="1">
        <v>5.2255954689999999</v>
      </c>
      <c r="G63" s="1">
        <v>33.258299999999998</v>
      </c>
      <c r="H63" s="1">
        <v>1.4487000000000001</v>
      </c>
    </row>
    <row r="64" spans="1:8" x14ac:dyDescent="0.35">
      <c r="A64" s="1" t="s">
        <v>69</v>
      </c>
      <c r="B64" s="1" t="s">
        <v>4</v>
      </c>
      <c r="C64" s="1">
        <v>128.90738569999999</v>
      </c>
      <c r="D64" s="1">
        <v>20.056134978999999</v>
      </c>
      <c r="E64" s="1">
        <v>3.3969</v>
      </c>
      <c r="F64" s="1">
        <v>91.9580682</v>
      </c>
      <c r="G64" s="1">
        <v>364.38049999999998</v>
      </c>
      <c r="H64" s="1">
        <v>265.44</v>
      </c>
    </row>
    <row r="65" spans="1:8" x14ac:dyDescent="0.35">
      <c r="A65" s="1" t="s">
        <v>70</v>
      </c>
      <c r="B65" s="1" t="s">
        <v>4</v>
      </c>
      <c r="C65" s="1">
        <v>96.031960749999996</v>
      </c>
      <c r="D65" s="1">
        <v>18.540660439</v>
      </c>
      <c r="E65" s="1">
        <v>1.5543180000000001</v>
      </c>
      <c r="F65" s="1">
        <v>39.51254548</v>
      </c>
      <c r="G65" s="1">
        <v>79.458699999999993</v>
      </c>
      <c r="H65" s="1">
        <v>4.9000000000000004</v>
      </c>
    </row>
    <row r="66" spans="1:8" x14ac:dyDescent="0.35">
      <c r="A66" s="1" t="s">
        <v>71</v>
      </c>
      <c r="B66" s="1" t="s">
        <v>10</v>
      </c>
      <c r="C66" s="1">
        <v>1.665989384</v>
      </c>
      <c r="D66" s="1">
        <v>0.74491811600000002</v>
      </c>
      <c r="E66" s="1">
        <v>0.45461960899999998</v>
      </c>
      <c r="F66" s="1">
        <v>9.0228724999999996E-2</v>
      </c>
      <c r="G66" s="1">
        <v>0</v>
      </c>
      <c r="H66" s="1">
        <v>0</v>
      </c>
    </row>
    <row r="67" spans="1:8" x14ac:dyDescent="0.35">
      <c r="A67" s="1" t="s">
        <v>72</v>
      </c>
      <c r="B67" s="1" t="s">
        <v>4</v>
      </c>
      <c r="C67" s="1">
        <v>98.960921319999997</v>
      </c>
      <c r="D67" s="1">
        <v>32.887481823000002</v>
      </c>
      <c r="E67" s="1">
        <v>0.43448634000000003</v>
      </c>
      <c r="F67" s="1">
        <v>10.715760380000001</v>
      </c>
      <c r="G67" s="1">
        <v>614.74180000000001</v>
      </c>
      <c r="H67" s="1">
        <v>47.892899999999997</v>
      </c>
    </row>
    <row r="68" spans="1:8" x14ac:dyDescent="0.35">
      <c r="A68" s="1" t="s">
        <v>73</v>
      </c>
      <c r="B68" s="1" t="s">
        <v>41</v>
      </c>
      <c r="C68" s="1">
        <v>7.8716206999999996E-2</v>
      </c>
      <c r="D68" s="1">
        <v>2.6559283E-2</v>
      </c>
      <c r="E68" s="1">
        <v>0</v>
      </c>
      <c r="F68" s="1">
        <v>0</v>
      </c>
      <c r="G68" s="1">
        <v>0</v>
      </c>
      <c r="H68" s="1">
        <v>0</v>
      </c>
    </row>
    <row r="69" spans="1:8" x14ac:dyDescent="0.35">
      <c r="A69" s="1" t="s">
        <v>74</v>
      </c>
      <c r="B69" s="1" t="s">
        <v>4</v>
      </c>
      <c r="C69" s="1">
        <v>21.933391960000002</v>
      </c>
      <c r="D69" s="1">
        <v>11.20089894</v>
      </c>
      <c r="E69" s="1">
        <v>6.7149118000000003</v>
      </c>
      <c r="F69" s="1">
        <v>14.42206408</v>
      </c>
      <c r="G69" s="1">
        <v>219.15639999999999</v>
      </c>
      <c r="H69" s="1">
        <v>12.04</v>
      </c>
    </row>
    <row r="70" spans="1:8" x14ac:dyDescent="0.35">
      <c r="A70" s="1" t="s">
        <v>75</v>
      </c>
      <c r="B70" s="1" t="s">
        <v>6</v>
      </c>
      <c r="C70" s="1">
        <v>735.49852969999995</v>
      </c>
      <c r="D70" s="1">
        <v>1706.7683539299999</v>
      </c>
      <c r="E70" s="1">
        <v>1355.6926581500002</v>
      </c>
      <c r="F70" s="1">
        <v>41.192925610000003</v>
      </c>
      <c r="G70" s="1">
        <v>2245.2111999999997</v>
      </c>
      <c r="H70" s="1">
        <v>4.6657000000000002</v>
      </c>
    </row>
    <row r="71" spans="1:8" x14ac:dyDescent="0.35">
      <c r="A71" s="1" t="s">
        <v>76</v>
      </c>
      <c r="B71" s="1" t="s">
        <v>41</v>
      </c>
      <c r="C71" s="1">
        <v>0.14622412900000001</v>
      </c>
      <c r="D71" s="1">
        <v>7.6986627000000002E-2</v>
      </c>
      <c r="E71" s="1">
        <v>0</v>
      </c>
      <c r="F71" s="1">
        <v>0</v>
      </c>
      <c r="G71" s="1">
        <v>0.57089999999999996</v>
      </c>
      <c r="H71" s="1">
        <v>2.8199999999999999E-2</v>
      </c>
    </row>
    <row r="72" spans="1:8" x14ac:dyDescent="0.35">
      <c r="A72" s="1" t="s">
        <v>77</v>
      </c>
      <c r="B72" s="1" t="s">
        <v>2</v>
      </c>
      <c r="C72" s="1">
        <v>11.61725373</v>
      </c>
      <c r="D72" s="1">
        <v>89.705619669000001</v>
      </c>
      <c r="E72" s="1">
        <v>13.401921547999999</v>
      </c>
      <c r="F72" s="1">
        <v>0.16424271400000001</v>
      </c>
      <c r="G72" s="1">
        <v>29.147300000000001</v>
      </c>
      <c r="H72" s="1">
        <v>0</v>
      </c>
    </row>
    <row r="73" spans="1:8" x14ac:dyDescent="0.35">
      <c r="A73" s="1" t="s">
        <v>78</v>
      </c>
      <c r="B73" s="1" t="s">
        <v>10</v>
      </c>
      <c r="C73" s="1">
        <v>15.742970870000001</v>
      </c>
      <c r="D73" s="1">
        <v>8.1383524850000004</v>
      </c>
      <c r="E73" s="1">
        <v>2.6381000000000001</v>
      </c>
      <c r="F73" s="1">
        <v>470.36617389999998</v>
      </c>
      <c r="G73" s="1">
        <v>492.73669999999998</v>
      </c>
      <c r="H73" s="1">
        <v>0</v>
      </c>
    </row>
    <row r="74" spans="1:8" x14ac:dyDescent="0.35">
      <c r="A74" s="1" t="s">
        <v>79</v>
      </c>
      <c r="B74" s="1" t="s">
        <v>2</v>
      </c>
      <c r="C74" s="1">
        <v>0</v>
      </c>
      <c r="D74" s="1">
        <v>2.8201803000000001E-2</v>
      </c>
      <c r="E74" s="1">
        <v>0</v>
      </c>
      <c r="F74" s="1">
        <v>0</v>
      </c>
      <c r="G74" s="1">
        <v>12.481299999999999</v>
      </c>
      <c r="H74" s="1">
        <v>0</v>
      </c>
    </row>
    <row r="75" spans="1:8" x14ac:dyDescent="0.35">
      <c r="A75" s="1" t="s">
        <v>80</v>
      </c>
      <c r="B75" s="1" t="s">
        <v>35</v>
      </c>
      <c r="C75" s="1">
        <v>162.3219134</v>
      </c>
      <c r="D75" s="1">
        <v>171.53460642000002</v>
      </c>
      <c r="E75" s="1">
        <v>8.4383695700000008</v>
      </c>
      <c r="F75" s="1">
        <v>1.9018348700000001</v>
      </c>
      <c r="G75" s="1">
        <v>283.63509999999997</v>
      </c>
      <c r="H75" s="1">
        <v>1.232</v>
      </c>
    </row>
    <row r="76" spans="1:8" x14ac:dyDescent="0.35">
      <c r="A76" s="1" t="s">
        <v>81</v>
      </c>
      <c r="B76" s="1" t="s">
        <v>4</v>
      </c>
      <c r="C76" s="1">
        <v>151.94939070000001</v>
      </c>
      <c r="D76" s="1">
        <v>62.588651167999998</v>
      </c>
      <c r="E76" s="1">
        <v>75.732742888999994</v>
      </c>
      <c r="F76" s="1">
        <v>207.8683255</v>
      </c>
      <c r="G76" s="1">
        <v>87.330100000000002</v>
      </c>
      <c r="H76" s="1">
        <v>26.355</v>
      </c>
    </row>
    <row r="77" spans="1:8" x14ac:dyDescent="0.35">
      <c r="A77" s="1" t="s">
        <v>82</v>
      </c>
      <c r="B77" s="1" t="s">
        <v>4</v>
      </c>
      <c r="C77" s="1">
        <v>11.948607320000001</v>
      </c>
      <c r="D77" s="1">
        <v>8.5851794169999991</v>
      </c>
      <c r="E77" s="1">
        <v>1.3191099999999999E-4</v>
      </c>
      <c r="F77" s="1">
        <v>15.90228108</v>
      </c>
      <c r="G77" s="1">
        <v>109.09240000000001</v>
      </c>
      <c r="H77" s="1">
        <v>0</v>
      </c>
    </row>
    <row r="78" spans="1:8" x14ac:dyDescent="0.35">
      <c r="A78" s="1" t="s">
        <v>83</v>
      </c>
      <c r="B78" s="1" t="s">
        <v>10</v>
      </c>
      <c r="C78" s="1">
        <v>123.0802575</v>
      </c>
      <c r="D78" s="1">
        <v>17.764534960999999</v>
      </c>
      <c r="E78" s="1">
        <v>0</v>
      </c>
      <c r="F78" s="1">
        <v>1.917201688</v>
      </c>
      <c r="G78" s="1">
        <v>611.61490000000003</v>
      </c>
      <c r="H78" s="1">
        <v>155.71350000000001</v>
      </c>
    </row>
    <row r="79" spans="1:8" x14ac:dyDescent="0.35">
      <c r="A79" s="1" t="s">
        <v>84</v>
      </c>
      <c r="B79" s="1" t="s">
        <v>6</v>
      </c>
      <c r="C79" s="1">
        <v>36.947782850000003</v>
      </c>
      <c r="D79" s="1">
        <v>19.446576286999999</v>
      </c>
      <c r="E79" s="1">
        <v>0.18685910999999999</v>
      </c>
      <c r="F79" s="1">
        <v>1.994349122</v>
      </c>
      <c r="G79" s="1">
        <v>238.1079</v>
      </c>
      <c r="H79" s="1">
        <v>2.66</v>
      </c>
    </row>
    <row r="80" spans="1:8" x14ac:dyDescent="0.35">
      <c r="A80" s="1" t="s">
        <v>85</v>
      </c>
      <c r="B80" s="1" t="s">
        <v>4</v>
      </c>
      <c r="C80" s="1">
        <v>114.4347423</v>
      </c>
      <c r="D80" s="1">
        <v>113.740678966</v>
      </c>
      <c r="E80" s="1">
        <v>1.7559051999999999</v>
      </c>
      <c r="F80" s="1">
        <v>5.8795289249999998</v>
      </c>
      <c r="G80" s="1">
        <v>632.20129999999995</v>
      </c>
      <c r="H80" s="1">
        <v>1.0795999999999999</v>
      </c>
    </row>
    <row r="81" spans="1:8" x14ac:dyDescent="0.35">
      <c r="A81" s="1" t="s">
        <v>86</v>
      </c>
      <c r="B81" s="1" t="s">
        <v>4</v>
      </c>
      <c r="C81" s="1">
        <v>967.21645860000001</v>
      </c>
      <c r="D81" s="1">
        <v>408.1943986</v>
      </c>
      <c r="E81" s="1">
        <v>2626.9747153140002</v>
      </c>
      <c r="F81" s="1">
        <v>420.09983119999998</v>
      </c>
      <c r="G81" s="1">
        <v>1286.7170999999998</v>
      </c>
      <c r="H81" s="1">
        <v>338.9282</v>
      </c>
    </row>
    <row r="82" spans="1:8" x14ac:dyDescent="0.35">
      <c r="A82" s="1" t="s">
        <v>87</v>
      </c>
      <c r="B82" s="1" t="s">
        <v>10</v>
      </c>
      <c r="C82" s="1">
        <v>893.04605990000005</v>
      </c>
      <c r="D82" s="1">
        <v>260.03968130999999</v>
      </c>
      <c r="E82" s="1">
        <v>520.26152356</v>
      </c>
      <c r="F82" s="1">
        <v>110.28985520000001</v>
      </c>
      <c r="G82" s="1">
        <v>4239.9102999999996</v>
      </c>
      <c r="H82" s="1">
        <v>404.74</v>
      </c>
    </row>
    <row r="83" spans="1:8" x14ac:dyDescent="0.35">
      <c r="A83" s="1" t="s">
        <v>88</v>
      </c>
      <c r="B83" s="1" t="s">
        <v>41</v>
      </c>
      <c r="C83" s="1">
        <v>8.3501932000000001E-2</v>
      </c>
      <c r="D83" s="1">
        <v>7.1135429999999999E-3</v>
      </c>
      <c r="E83" s="1">
        <v>0.66619771900000002</v>
      </c>
      <c r="F83" s="1">
        <v>6.7749680000000001E-3</v>
      </c>
      <c r="G83" s="1">
        <v>0</v>
      </c>
      <c r="H83" s="1">
        <v>0</v>
      </c>
    </row>
    <row r="84" spans="1:8" x14ac:dyDescent="0.35">
      <c r="A84" s="1" t="s">
        <v>89</v>
      </c>
      <c r="B84" s="1" t="s">
        <v>6</v>
      </c>
      <c r="C84" s="1">
        <v>42.351967600000002</v>
      </c>
      <c r="D84" s="1">
        <v>22.958933721999998</v>
      </c>
      <c r="E84" s="1">
        <v>1.0433715E-2</v>
      </c>
      <c r="F84" s="1">
        <v>40.500554970000003</v>
      </c>
      <c r="G84" s="1">
        <v>840.82569999999998</v>
      </c>
      <c r="H84" s="1">
        <v>16.8</v>
      </c>
    </row>
    <row r="85" spans="1:8" x14ac:dyDescent="0.35">
      <c r="A85" s="1" t="s">
        <v>90</v>
      </c>
      <c r="B85" s="1" t="s">
        <v>6</v>
      </c>
      <c r="C85" s="1">
        <v>159.815</v>
      </c>
      <c r="D85" s="1">
        <v>108.15401710600001</v>
      </c>
      <c r="E85" s="1">
        <v>240.60992472999999</v>
      </c>
      <c r="F85" s="1">
        <v>9.5754604400000005</v>
      </c>
      <c r="G85" s="1">
        <v>610.90890000000002</v>
      </c>
      <c r="H85" s="1">
        <v>89.542299999999997</v>
      </c>
    </row>
    <row r="86" spans="1:8" x14ac:dyDescent="0.35">
      <c r="A86" s="1" t="s">
        <v>91</v>
      </c>
      <c r="B86" s="1" t="s">
        <v>10</v>
      </c>
      <c r="C86" s="1">
        <v>596.99019090000002</v>
      </c>
      <c r="D86" s="1">
        <v>390.52101355999997</v>
      </c>
      <c r="E86" s="1">
        <v>136.01420327599999</v>
      </c>
      <c r="F86" s="1">
        <v>274.37762629999997</v>
      </c>
      <c r="G86" s="1">
        <v>392.94529999999997</v>
      </c>
      <c r="H86" s="1">
        <v>1585.7284</v>
      </c>
    </row>
    <row r="87" spans="1:8" x14ac:dyDescent="0.35">
      <c r="A87" s="1" t="s">
        <v>92</v>
      </c>
      <c r="B87" s="1" t="s">
        <v>4</v>
      </c>
      <c r="C87" s="1">
        <v>28.188253710000001</v>
      </c>
      <c r="D87" s="1">
        <v>16.690250106999997</v>
      </c>
      <c r="E87" s="1">
        <v>270.72949564200002</v>
      </c>
      <c r="F87" s="1">
        <v>22.3613353</v>
      </c>
      <c r="G87" s="1">
        <v>13.482999999999999</v>
      </c>
      <c r="H87" s="1">
        <v>0.22470000000000001</v>
      </c>
    </row>
    <row r="88" spans="1:8" x14ac:dyDescent="0.35">
      <c r="A88" s="1" t="s">
        <v>93</v>
      </c>
      <c r="B88" s="1" t="s">
        <v>4</v>
      </c>
      <c r="C88" s="1">
        <v>58.735870310000003</v>
      </c>
      <c r="D88" s="1">
        <v>12.306794212</v>
      </c>
      <c r="E88" s="1">
        <v>1.3334485500000002</v>
      </c>
      <c r="F88" s="1">
        <v>3.5249154749999998</v>
      </c>
      <c r="G88" s="1">
        <v>60.693100000000001</v>
      </c>
      <c r="H88" s="1">
        <v>1.1200000000000001</v>
      </c>
    </row>
    <row r="89" spans="1:8" x14ac:dyDescent="0.35">
      <c r="A89" s="1" t="s">
        <v>94</v>
      </c>
      <c r="B89" s="1" t="s">
        <v>41</v>
      </c>
      <c r="C89" s="1">
        <v>1.312583456</v>
      </c>
      <c r="D89" s="1">
        <v>0.22796989099999998</v>
      </c>
      <c r="E89" s="1">
        <v>6.9040966999999995E-2</v>
      </c>
      <c r="F89" s="1">
        <v>5.1983782999999999E-2</v>
      </c>
      <c r="G89" s="1">
        <v>5.1128</v>
      </c>
      <c r="H89" s="1">
        <v>0</v>
      </c>
    </row>
    <row r="90" spans="1:8" x14ac:dyDescent="0.35">
      <c r="A90" s="1" t="s">
        <v>95</v>
      </c>
      <c r="B90" s="1" t="s">
        <v>6</v>
      </c>
      <c r="C90" s="1">
        <v>0.99041760599999995</v>
      </c>
      <c r="D90" s="1">
        <v>0.97807303700000003</v>
      </c>
      <c r="E90" s="1">
        <v>0.22379135999999999</v>
      </c>
      <c r="F90" s="1">
        <v>0.66268902600000001</v>
      </c>
      <c r="G90" s="1">
        <v>0.18270000000000003</v>
      </c>
      <c r="H90" s="1">
        <v>0</v>
      </c>
    </row>
    <row r="91" spans="1:8" x14ac:dyDescent="0.35">
      <c r="A91" s="1" t="s">
        <v>96</v>
      </c>
      <c r="B91" s="1" t="s">
        <v>4</v>
      </c>
      <c r="C91" s="1">
        <v>79.983235089999994</v>
      </c>
      <c r="D91" s="1">
        <v>32.841911707000001</v>
      </c>
      <c r="E91" s="1">
        <v>1.80890649</v>
      </c>
      <c r="F91" s="1">
        <v>51.526859469999998</v>
      </c>
      <c r="G91" s="1">
        <v>198.4554</v>
      </c>
      <c r="H91" s="1">
        <v>9.4481000000000002</v>
      </c>
    </row>
    <row r="92" spans="1:8" x14ac:dyDescent="0.35">
      <c r="A92" s="1" t="s">
        <v>97</v>
      </c>
      <c r="B92" s="1" t="s">
        <v>2</v>
      </c>
      <c r="C92" s="1">
        <v>0</v>
      </c>
      <c r="D92" s="1">
        <v>0.27570819499999999</v>
      </c>
      <c r="E92" s="1">
        <v>16.593240253999998</v>
      </c>
      <c r="F92" s="1">
        <v>0</v>
      </c>
      <c r="G92" s="1">
        <v>134.92750000000001</v>
      </c>
      <c r="H92" s="1">
        <v>0</v>
      </c>
    </row>
    <row r="93" spans="1:8" x14ac:dyDescent="0.35">
      <c r="A93" s="1" t="s">
        <v>98</v>
      </c>
      <c r="B93" s="1" t="s">
        <v>4</v>
      </c>
      <c r="C93" s="1">
        <v>36.184603699999997</v>
      </c>
      <c r="D93" s="1">
        <v>12.259531302000001</v>
      </c>
      <c r="E93" s="1">
        <v>1.6635666</v>
      </c>
      <c r="F93" s="1">
        <v>29.2632768</v>
      </c>
      <c r="G93" s="1">
        <v>42.198300000000003</v>
      </c>
      <c r="H93" s="1">
        <v>42.588000000000001</v>
      </c>
    </row>
    <row r="94" spans="1:8" x14ac:dyDescent="0.35">
      <c r="A94" s="1" t="s">
        <v>99</v>
      </c>
      <c r="B94" s="1" t="s">
        <v>41</v>
      </c>
      <c r="C94" s="1">
        <v>1.5708787310000001</v>
      </c>
      <c r="D94" s="1">
        <v>1.6567644510000001</v>
      </c>
      <c r="E94" s="1">
        <v>6.5245348999999994E-2</v>
      </c>
      <c r="F94" s="1">
        <v>0.14154428399999999</v>
      </c>
      <c r="G94" s="1">
        <v>1.8978999999999999</v>
      </c>
      <c r="H94" s="1">
        <v>0.22550000000000001</v>
      </c>
    </row>
    <row r="95" spans="1:8" x14ac:dyDescent="0.35">
      <c r="A95" s="1" t="s">
        <v>100</v>
      </c>
      <c r="B95" s="1" t="s">
        <v>4</v>
      </c>
      <c r="C95" s="1">
        <v>75.497100380000006</v>
      </c>
      <c r="D95" s="1">
        <v>34.322500865999999</v>
      </c>
      <c r="E95" s="1">
        <v>1.28315135</v>
      </c>
      <c r="F95" s="1">
        <v>89.029675310000002</v>
      </c>
      <c r="G95" s="1">
        <v>647.87450000000001</v>
      </c>
      <c r="H95" s="1">
        <v>0.19600000000000001</v>
      </c>
    </row>
    <row r="96" spans="1:8" x14ac:dyDescent="0.35">
      <c r="A96" s="1" t="s">
        <v>101</v>
      </c>
      <c r="B96" s="1" t="s">
        <v>4</v>
      </c>
      <c r="C96" s="1">
        <v>370.83508990000001</v>
      </c>
      <c r="D96" s="1">
        <v>312.71470864999998</v>
      </c>
      <c r="E96" s="1">
        <v>39.004157004</v>
      </c>
      <c r="F96" s="1">
        <v>1356.3077109999999</v>
      </c>
      <c r="G96" s="1">
        <v>621.08429999999998</v>
      </c>
      <c r="H96" s="1">
        <v>0.32200000000000001</v>
      </c>
    </row>
    <row r="97" spans="1:8" x14ac:dyDescent="0.35">
      <c r="A97" s="1" t="s">
        <v>102</v>
      </c>
      <c r="B97" s="1" t="s">
        <v>4</v>
      </c>
      <c r="C97" s="1">
        <v>65.19212856</v>
      </c>
      <c r="D97" s="1">
        <v>15.932517873</v>
      </c>
      <c r="E97" s="1">
        <v>24.554298960000001</v>
      </c>
      <c r="F97" s="1">
        <v>0</v>
      </c>
      <c r="G97" s="1">
        <v>585.99440000000004</v>
      </c>
      <c r="H97" s="1">
        <v>0</v>
      </c>
    </row>
    <row r="98" spans="1:8" x14ac:dyDescent="0.35">
      <c r="A98" s="1" t="s">
        <v>103</v>
      </c>
      <c r="B98" s="1" t="s">
        <v>10</v>
      </c>
      <c r="C98" s="1">
        <v>96.090690559999999</v>
      </c>
      <c r="D98" s="1">
        <v>50.042495256999999</v>
      </c>
      <c r="E98" s="1">
        <v>0.45349312000000003</v>
      </c>
      <c r="F98" s="1">
        <v>4.364992773</v>
      </c>
      <c r="G98" s="1">
        <v>63.842199999999998</v>
      </c>
      <c r="H98" s="1">
        <v>93.985100000000003</v>
      </c>
    </row>
    <row r="99" spans="1:8" x14ac:dyDescent="0.35">
      <c r="A99" s="1" t="s">
        <v>104</v>
      </c>
      <c r="B99" s="1" t="s">
        <v>6</v>
      </c>
      <c r="C99" s="1">
        <v>0.312684093</v>
      </c>
      <c r="D99" s="1">
        <v>0.192554846</v>
      </c>
      <c r="E99" s="1">
        <v>7.149702E-3</v>
      </c>
      <c r="F99" s="1">
        <v>0</v>
      </c>
      <c r="G99" s="1">
        <v>0.50130000000000008</v>
      </c>
      <c r="H99" s="1">
        <v>0</v>
      </c>
    </row>
    <row r="100" spans="1:8" x14ac:dyDescent="0.35">
      <c r="A100" s="1" t="s">
        <v>105</v>
      </c>
      <c r="B100" s="1" t="s">
        <v>6</v>
      </c>
      <c r="C100" s="1">
        <v>0.96296521000000002</v>
      </c>
      <c r="D100" s="1">
        <v>1.873519677</v>
      </c>
      <c r="E100" s="1">
        <v>1.0915819E-2</v>
      </c>
      <c r="F100" s="1">
        <v>1.1349125E-2</v>
      </c>
      <c r="G100" s="1">
        <v>0.75790000000000002</v>
      </c>
      <c r="H100" s="1">
        <v>0</v>
      </c>
    </row>
    <row r="101" spans="1:8" x14ac:dyDescent="0.35">
      <c r="A101" s="1" t="s">
        <v>106</v>
      </c>
      <c r="B101" s="1" t="s">
        <v>6</v>
      </c>
      <c r="C101" s="1">
        <v>0.52100086400000001</v>
      </c>
      <c r="D101" s="1">
        <v>1.067475392</v>
      </c>
      <c r="E101" s="1">
        <v>5.3613749999999998E-3</v>
      </c>
      <c r="F101" s="1">
        <v>1.1739259E-2</v>
      </c>
      <c r="G101" s="1">
        <v>0.35270000000000001</v>
      </c>
      <c r="H101" s="1">
        <v>0</v>
      </c>
    </row>
    <row r="102" spans="1:8" x14ac:dyDescent="0.35">
      <c r="A102" s="1" t="s">
        <v>107</v>
      </c>
      <c r="B102" s="1" t="s">
        <v>4</v>
      </c>
      <c r="C102" s="1">
        <v>209.38299269999999</v>
      </c>
      <c r="D102" s="1">
        <v>61.475903699999996</v>
      </c>
      <c r="E102" s="1">
        <v>78.863088439999999</v>
      </c>
      <c r="F102" s="1">
        <v>168.44096089999999</v>
      </c>
      <c r="G102" s="1">
        <v>0</v>
      </c>
      <c r="H102" s="1">
        <v>0</v>
      </c>
    </row>
    <row r="103" spans="1:8" x14ac:dyDescent="0.35">
      <c r="A103" s="1" t="s">
        <v>108</v>
      </c>
      <c r="B103" s="1" t="s">
        <v>6</v>
      </c>
      <c r="C103" s="1">
        <v>3.4914224570000001</v>
      </c>
      <c r="D103" s="1">
        <v>2.061235323</v>
      </c>
      <c r="E103" s="1">
        <v>1.8942621000000002</v>
      </c>
      <c r="F103" s="1">
        <v>0.22229128200000001</v>
      </c>
      <c r="G103" s="1">
        <v>2.3986999999999998</v>
      </c>
      <c r="H103" s="1">
        <v>17.4191</v>
      </c>
    </row>
    <row r="104" spans="1:8" x14ac:dyDescent="0.35">
      <c r="A104" s="1" t="s">
        <v>109</v>
      </c>
      <c r="B104" s="1" t="s">
        <v>35</v>
      </c>
      <c r="C104" s="1">
        <v>87.424376760000001</v>
      </c>
      <c r="D104" s="1">
        <v>51.775407133000002</v>
      </c>
      <c r="E104" s="1">
        <v>171.01541304</v>
      </c>
      <c r="F104" s="1">
        <v>0.104925327</v>
      </c>
      <c r="G104" s="1">
        <v>153.21200000000002</v>
      </c>
      <c r="H104" s="1">
        <v>0</v>
      </c>
    </row>
    <row r="105" spans="1:8" x14ac:dyDescent="0.35">
      <c r="A105" s="1" t="s">
        <v>110</v>
      </c>
      <c r="B105" s="1" t="s">
        <v>10</v>
      </c>
      <c r="C105" s="1">
        <v>31.017585400000002</v>
      </c>
      <c r="D105" s="1">
        <v>31.887232184000002</v>
      </c>
      <c r="E105" s="1">
        <v>5.3240046429999994</v>
      </c>
      <c r="F105" s="1">
        <v>21.351621250000001</v>
      </c>
      <c r="G105" s="1">
        <v>161.44800000000001</v>
      </c>
      <c r="H105" s="1">
        <v>2.4413</v>
      </c>
    </row>
    <row r="106" spans="1:8" x14ac:dyDescent="0.35">
      <c r="A106" s="1" t="s">
        <v>111</v>
      </c>
      <c r="B106" s="1" t="s">
        <v>4</v>
      </c>
      <c r="C106" s="1">
        <v>299.3653837</v>
      </c>
      <c r="D106" s="1">
        <v>109.84234742</v>
      </c>
      <c r="E106" s="1">
        <v>12.943806503999999</v>
      </c>
      <c r="F106" s="1">
        <v>219.68885839999999</v>
      </c>
      <c r="G106" s="1">
        <v>1035.2534000000001</v>
      </c>
      <c r="H106" s="1">
        <v>143.745</v>
      </c>
    </row>
    <row r="107" spans="1:8" x14ac:dyDescent="0.35">
      <c r="A107" s="1" t="s">
        <v>112</v>
      </c>
      <c r="B107" s="1" t="s">
        <v>10</v>
      </c>
      <c r="C107" s="1">
        <v>500.54944399999999</v>
      </c>
      <c r="D107" s="1">
        <v>205.27272060000001</v>
      </c>
      <c r="E107" s="1">
        <v>503.33379600000001</v>
      </c>
      <c r="F107" s="1">
        <v>362.09162309999999</v>
      </c>
      <c r="G107" s="1">
        <v>374.66750000000002</v>
      </c>
      <c r="H107" s="1">
        <v>1732.8271999999999</v>
      </c>
    </row>
    <row r="108" spans="1:8" x14ac:dyDescent="0.35">
      <c r="A108" s="1" t="s">
        <v>113</v>
      </c>
      <c r="B108" s="1" t="s">
        <v>10</v>
      </c>
      <c r="C108" s="1">
        <v>6.1590520580000003</v>
      </c>
      <c r="D108" s="1">
        <v>6.7169014310000001</v>
      </c>
      <c r="E108" s="1">
        <v>4.4530123379999997</v>
      </c>
      <c r="F108" s="1">
        <v>1.3111209999999999E-3</v>
      </c>
      <c r="G108" s="1">
        <v>20.472100000000001</v>
      </c>
      <c r="H108" s="1">
        <v>5.2523999999999997</v>
      </c>
    </row>
    <row r="109" spans="1:8" x14ac:dyDescent="0.35">
      <c r="A109" s="1" t="s">
        <v>114</v>
      </c>
      <c r="B109" s="1" t="s">
        <v>4</v>
      </c>
      <c r="C109" s="1">
        <v>40.06855754</v>
      </c>
      <c r="D109" s="1">
        <v>13.614965306</v>
      </c>
      <c r="E109" s="1">
        <v>0.171489475</v>
      </c>
      <c r="F109" s="1">
        <v>72.755206599999994</v>
      </c>
      <c r="G109" s="1">
        <v>45.480899999999998</v>
      </c>
      <c r="H109" s="1">
        <v>0.93959999999999999</v>
      </c>
    </row>
    <row r="110" spans="1:8" x14ac:dyDescent="0.35">
      <c r="A110" s="1" t="s">
        <v>115</v>
      </c>
      <c r="B110" s="1" t="s">
        <v>41</v>
      </c>
      <c r="C110" s="1">
        <v>0.4507931</v>
      </c>
      <c r="D110" s="1">
        <v>0.24163716499999999</v>
      </c>
      <c r="E110" s="1">
        <v>6.3886897999999998E-2</v>
      </c>
      <c r="F110" s="1">
        <v>2.7719052000000001E-2</v>
      </c>
      <c r="G110" s="1">
        <v>2.2923999999999998</v>
      </c>
      <c r="H110" s="1">
        <v>0</v>
      </c>
    </row>
    <row r="111" spans="1:8" x14ac:dyDescent="0.35">
      <c r="A111" s="1" t="s">
        <v>116</v>
      </c>
      <c r="B111" s="1" t="s">
        <v>6</v>
      </c>
      <c r="C111" s="1">
        <v>41.991545119999998</v>
      </c>
      <c r="D111" s="1">
        <v>4.7345244629999996</v>
      </c>
      <c r="E111" s="1">
        <v>509.93594194999997</v>
      </c>
      <c r="F111" s="1">
        <v>0.19437765500000001</v>
      </c>
      <c r="G111" s="1">
        <v>3.5785999999999998</v>
      </c>
      <c r="H111" s="1">
        <v>0.41830000000000001</v>
      </c>
    </row>
    <row r="112" spans="1:8" x14ac:dyDescent="0.35">
      <c r="A112" s="1" t="s">
        <v>117</v>
      </c>
      <c r="B112" s="1" t="s">
        <v>35</v>
      </c>
      <c r="C112" s="1">
        <v>52.550992229999999</v>
      </c>
      <c r="D112" s="1">
        <v>48.813691247999998</v>
      </c>
      <c r="E112" s="1">
        <v>122.463955864</v>
      </c>
      <c r="F112" s="1">
        <v>21.188394800000001</v>
      </c>
      <c r="G112" s="1">
        <v>88.327200000000005</v>
      </c>
      <c r="H112" s="1">
        <v>0</v>
      </c>
    </row>
    <row r="113" spans="1:8" x14ac:dyDescent="0.35">
      <c r="A113" s="1" t="s">
        <v>118</v>
      </c>
      <c r="B113" s="1" t="s">
        <v>10</v>
      </c>
      <c r="C113" s="1">
        <v>30.27201303</v>
      </c>
      <c r="D113" s="1">
        <v>24.238672059999999</v>
      </c>
      <c r="E113" s="1">
        <v>1330.6698440999999</v>
      </c>
      <c r="F113" s="1">
        <v>0</v>
      </c>
      <c r="G113" s="1">
        <v>232.69209999999998</v>
      </c>
      <c r="H113" s="1">
        <v>13.188000000000001</v>
      </c>
    </row>
    <row r="114" spans="1:8" x14ac:dyDescent="0.35">
      <c r="A114" s="1" t="s">
        <v>119</v>
      </c>
      <c r="B114" s="1" t="s">
        <v>4</v>
      </c>
      <c r="C114" s="1">
        <v>217.73464089999999</v>
      </c>
      <c r="D114" s="1">
        <v>12.108725681999999</v>
      </c>
      <c r="E114" s="1">
        <v>5.7405039000000002</v>
      </c>
      <c r="F114" s="1">
        <v>74.996194250000002</v>
      </c>
      <c r="G114" s="1">
        <v>578.28809999999999</v>
      </c>
      <c r="H114" s="1">
        <v>6.65</v>
      </c>
    </row>
    <row r="115" spans="1:8" x14ac:dyDescent="0.35">
      <c r="A115" s="1" t="s">
        <v>120</v>
      </c>
      <c r="B115" s="1" t="s">
        <v>2</v>
      </c>
      <c r="C115" s="1">
        <v>96.555730159999996</v>
      </c>
      <c r="D115" s="1">
        <v>233.78615081100003</v>
      </c>
      <c r="E115" s="1">
        <v>1216.267034</v>
      </c>
      <c r="F115" s="1">
        <v>504.12184550000001</v>
      </c>
      <c r="G115" s="1">
        <v>371.93987582</v>
      </c>
      <c r="H115" s="1">
        <v>3.7430551419999998</v>
      </c>
    </row>
    <row r="116" spans="1:8" x14ac:dyDescent="0.35">
      <c r="A116" s="1" t="s">
        <v>121</v>
      </c>
      <c r="B116" s="1" t="s">
        <v>10</v>
      </c>
      <c r="C116" s="1">
        <v>134.35746159999999</v>
      </c>
      <c r="D116" s="1">
        <v>63.100137373999999</v>
      </c>
      <c r="E116" s="1">
        <v>955.98904919999995</v>
      </c>
      <c r="F116" s="1">
        <v>8.3530194439999992</v>
      </c>
      <c r="G116" s="1">
        <v>738.12969999999996</v>
      </c>
      <c r="H116" s="1">
        <v>10.110799999999999</v>
      </c>
    </row>
    <row r="117" spans="1:8" x14ac:dyDescent="0.35">
      <c r="A117" s="1" t="s">
        <v>122</v>
      </c>
      <c r="B117" s="1" t="s">
        <v>41</v>
      </c>
      <c r="C117" s="1">
        <v>1.919523442</v>
      </c>
      <c r="D117" s="1">
        <v>1.0546894469999999</v>
      </c>
      <c r="E117" s="1">
        <v>4.1592457999999999E-2</v>
      </c>
      <c r="F117" s="1">
        <v>5.8761836999999997E-2</v>
      </c>
      <c r="G117" s="1">
        <v>13.4275</v>
      </c>
      <c r="H117" s="1">
        <v>0</v>
      </c>
    </row>
    <row r="118" spans="1:8" x14ac:dyDescent="0.35">
      <c r="A118" s="1" t="s">
        <v>123</v>
      </c>
      <c r="B118" s="1" t="s">
        <v>6</v>
      </c>
      <c r="C118" s="1">
        <v>195.76589569999999</v>
      </c>
      <c r="D118" s="1">
        <v>185.86151823200001</v>
      </c>
      <c r="E118" s="1">
        <v>8486.6640029000009</v>
      </c>
      <c r="F118" s="1">
        <v>6.9165716489999998</v>
      </c>
      <c r="G118" s="1">
        <v>1035.1034999999999</v>
      </c>
      <c r="H118" s="1">
        <v>57.102400000000003</v>
      </c>
    </row>
    <row r="119" spans="1:8" x14ac:dyDescent="0.35">
      <c r="A119" s="1" t="s">
        <v>124</v>
      </c>
      <c r="B119" s="1" t="s">
        <v>10</v>
      </c>
      <c r="C119" s="1">
        <v>565.37052960000005</v>
      </c>
      <c r="D119" s="1">
        <v>186.55027693</v>
      </c>
      <c r="E119" s="1">
        <v>275.28939809100001</v>
      </c>
      <c r="F119" s="1">
        <v>683.08427449999999</v>
      </c>
      <c r="G119" s="1">
        <v>589.96399999999994</v>
      </c>
      <c r="H119" s="1">
        <v>1379.6033</v>
      </c>
    </row>
    <row r="120" spans="1:8" x14ac:dyDescent="0.35">
      <c r="A120" s="1" t="s">
        <v>125</v>
      </c>
      <c r="B120" s="1" t="s">
        <v>35</v>
      </c>
      <c r="C120" s="1">
        <v>137.48437469999999</v>
      </c>
      <c r="D120" s="1">
        <v>58.116263674000002</v>
      </c>
      <c r="E120" s="1">
        <v>178.13803662399999</v>
      </c>
      <c r="F120" s="1">
        <v>8.2626139550000008</v>
      </c>
      <c r="G120" s="1">
        <v>193.09890000000001</v>
      </c>
      <c r="H120" s="1">
        <v>0</v>
      </c>
    </row>
    <row r="121" spans="1:8" x14ac:dyDescent="0.35">
      <c r="A121" s="1" t="s">
        <v>126</v>
      </c>
      <c r="B121" s="1" t="s">
        <v>4</v>
      </c>
      <c r="C121" s="1">
        <v>86.725131259999998</v>
      </c>
      <c r="D121" s="1">
        <v>49.637108260000005</v>
      </c>
      <c r="E121" s="1">
        <v>0.17154533999999999</v>
      </c>
      <c r="F121" s="1">
        <v>126.6750701</v>
      </c>
      <c r="G121" s="1">
        <v>152.87</v>
      </c>
      <c r="H121" s="1">
        <v>2.3245</v>
      </c>
    </row>
    <row r="122" spans="1:8" x14ac:dyDescent="0.35">
      <c r="A122" s="1" t="s">
        <v>127</v>
      </c>
      <c r="B122" s="1" t="s">
        <v>4</v>
      </c>
      <c r="C122" s="1">
        <v>76.682141220000005</v>
      </c>
      <c r="D122" s="1">
        <v>35.735520345999994</v>
      </c>
      <c r="E122" s="1">
        <v>0</v>
      </c>
      <c r="F122" s="1">
        <v>25.841063089999999</v>
      </c>
      <c r="G122" s="1">
        <v>198.64100000000002</v>
      </c>
      <c r="H122" s="1">
        <v>2.1700000000000001E-2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E1431-D890-4664-A244-9862E5D7B21C}">
  <dimension ref="A1:H6"/>
  <sheetViews>
    <sheetView tabSelected="1" workbookViewId="0">
      <selection activeCell="F7" sqref="F7"/>
    </sheetView>
  </sheetViews>
  <sheetFormatPr defaultRowHeight="14.5" x14ac:dyDescent="0.35"/>
  <cols>
    <col min="1" max="1" width="32.08984375" style="1" customWidth="1"/>
    <col min="2" max="2" width="17.6328125" style="1" bestFit="1" customWidth="1"/>
    <col min="3" max="3" width="17.1796875" style="1" bestFit="1" customWidth="1"/>
    <col min="4" max="4" width="15" style="1" bestFit="1" customWidth="1"/>
    <col min="5" max="5" width="12" style="1" bestFit="1" customWidth="1"/>
    <col min="6" max="6" width="15.08984375" style="1" bestFit="1" customWidth="1"/>
    <col min="7" max="7" width="11" style="1" bestFit="1" customWidth="1"/>
    <col min="8" max="8" width="18" style="1" customWidth="1"/>
  </cols>
  <sheetData>
    <row r="1" spans="1:8" x14ac:dyDescent="0.35">
      <c r="A1" s="4" t="s">
        <v>141</v>
      </c>
      <c r="B1" s="4" t="s">
        <v>129</v>
      </c>
      <c r="C1" s="4" t="s">
        <v>130</v>
      </c>
      <c r="D1" s="4" t="s">
        <v>131</v>
      </c>
      <c r="E1" s="4" t="s">
        <v>132</v>
      </c>
      <c r="F1" s="4" t="s">
        <v>133</v>
      </c>
      <c r="G1" s="4" t="s">
        <v>134</v>
      </c>
      <c r="H1" s="4" t="s">
        <v>128</v>
      </c>
    </row>
    <row r="2" spans="1:8" x14ac:dyDescent="0.35">
      <c r="A2" s="1" t="s">
        <v>4</v>
      </c>
      <c r="B2" s="1">
        <v>5472.484662115</v>
      </c>
      <c r="C2" s="1">
        <v>5665.4019042129976</v>
      </c>
      <c r="D2" s="1">
        <v>6470.6460813260001</v>
      </c>
      <c r="E2" s="1">
        <v>5181.0993909460012</v>
      </c>
      <c r="F2" s="1">
        <v>10828.9337</v>
      </c>
      <c r="G2" s="1">
        <v>1144.8745999999999</v>
      </c>
      <c r="H2" s="1">
        <f>SUM(B2:G2)</f>
        <v>34763.440338600005</v>
      </c>
    </row>
    <row r="3" spans="1:8" x14ac:dyDescent="0.35">
      <c r="A3" s="1" t="s">
        <v>10</v>
      </c>
      <c r="B3" s="1">
        <v>12492.621474025003</v>
      </c>
      <c r="C3" s="1">
        <v>5461.0291910679998</v>
      </c>
      <c r="D3" s="1">
        <v>8409.8846911159999</v>
      </c>
      <c r="E3" s="1">
        <v>11038.450634781</v>
      </c>
      <c r="F3" s="1">
        <v>27142.383099999999</v>
      </c>
      <c r="G3" s="1">
        <v>15720.7042</v>
      </c>
      <c r="H3" s="1">
        <f t="shared" ref="H3:H6" si="0">SUM(B3:G3)</f>
        <v>80265.073290989996</v>
      </c>
    </row>
    <row r="4" spans="1:8" x14ac:dyDescent="0.35">
      <c r="A4" s="1" t="s">
        <v>35</v>
      </c>
      <c r="B4" s="1">
        <v>1209.2262238768992</v>
      </c>
      <c r="C4" s="1">
        <v>1457.9936913298043</v>
      </c>
      <c r="D4" s="1">
        <v>5081.0806382509991</v>
      </c>
      <c r="E4" s="1">
        <v>34.624910012000001</v>
      </c>
      <c r="F4" s="1">
        <v>1508.5814999999998</v>
      </c>
      <c r="G4" s="1">
        <v>203.29680000000002</v>
      </c>
      <c r="H4" s="1">
        <f t="shared" si="0"/>
        <v>9494.803763469703</v>
      </c>
    </row>
    <row r="5" spans="1:8" x14ac:dyDescent="0.35">
      <c r="A5" s="1" t="s">
        <v>6</v>
      </c>
      <c r="B5" s="1">
        <v>5166.4181365950008</v>
      </c>
      <c r="C5" s="1">
        <v>3196.0749218259994</v>
      </c>
      <c r="D5" s="1">
        <v>14231.918138141</v>
      </c>
      <c r="E5" s="1">
        <v>910.5458503660002</v>
      </c>
      <c r="F5" s="1">
        <v>20774.021400000005</v>
      </c>
      <c r="G5" s="1">
        <v>680.67399999999998</v>
      </c>
      <c r="H5" s="1">
        <f t="shared" si="0"/>
        <v>44959.652446928005</v>
      </c>
    </row>
    <row r="6" spans="1:8" x14ac:dyDescent="0.35">
      <c r="A6" s="1" t="s">
        <v>2</v>
      </c>
      <c r="B6" s="1">
        <v>8.9851783229999995</v>
      </c>
      <c r="C6" s="1">
        <v>12.639768128000002</v>
      </c>
      <c r="D6" s="1">
        <v>1.5488275070000002</v>
      </c>
      <c r="E6" s="1">
        <v>0.55878364300000005</v>
      </c>
      <c r="F6" s="1">
        <v>49.307600000000001</v>
      </c>
      <c r="G6" s="1">
        <v>0.56169999999999998</v>
      </c>
      <c r="H6" s="1">
        <f t="shared" si="0"/>
        <v>73.601857601000006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Dataset Explanation</vt:lpstr>
      <vt:lpstr>BC by Country</vt:lpstr>
      <vt:lpstr>BC by Region</vt:lpstr>
      <vt:lpstr>CH4 by Country</vt:lpstr>
      <vt:lpstr>CH4 by Region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erik_</dc:creator>
  <cp:lastModifiedBy>Wong, Christina (DDI/EEI)</cp:lastModifiedBy>
  <dcterms:created xsi:type="dcterms:W3CDTF">2022-03-18T00:36:57Z</dcterms:created>
  <dcterms:modified xsi:type="dcterms:W3CDTF">2022-06-30T21:16:31Z</dcterms:modified>
</cp:coreProperties>
</file>